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drawings/drawing5.xml" ContentType="application/vnd.openxmlformats-officedocument.drawing+xml"/>
  <Override PartName="/xl/charts/chart5.xml" ContentType="application/vnd.openxmlformats-officedocument.drawingml.chart+xml"/>
  <Override PartName="/xl/drawings/drawing6.xml" ContentType="application/vnd.openxmlformats-officedocument.drawing+xml"/>
  <Override PartName="/xl/charts/chart6.xml" ContentType="application/vnd.openxmlformats-officedocument.drawingml.chart+xml"/>
  <Override PartName="/xl/charts/chart7.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06"/>
  <workbookPr/>
  <mc:AlternateContent xmlns:mc="http://schemas.openxmlformats.org/markup-compatibility/2006">
    <mc:Choice Requires="x15">
      <x15ac:absPath xmlns:x15ac="http://schemas.microsoft.com/office/spreadsheetml/2010/11/ac" url="https://lisnl-my.sharepoint.com/personal/borgmeier_lis_nl/Documents/Documenten/LLO/LLO katalysator Leervraag &amp; Samenwerken/"/>
    </mc:Choice>
  </mc:AlternateContent>
  <xr:revisionPtr revIDLastSave="79" documentId="8_{47A30ED9-4DC1-44D2-9953-530790C599CA}" xr6:coauthVersionLast="47" xr6:coauthVersionMax="47" xr10:uidLastSave="{400EAD9F-38A8-4E38-AEF9-80B4ABDEE56E}"/>
  <bookViews>
    <workbookView xWindow="-110" yWindow="-110" windowWidth="19420" windowHeight="10300" tabRatio="500" firstSheet="2" activeTab="2" xr2:uid="{00000000-000D-0000-FFFF-FFFF00000000}"/>
  </bookViews>
  <sheets>
    <sheet name="Toelichting" sheetId="1" r:id="rId1"/>
    <sheet name="Iteraties" sheetId="2" r:id="rId2"/>
    <sheet name="Meting 1" sheetId="3" r:id="rId3"/>
    <sheet name="Meting 2" sheetId="4" r:id="rId4"/>
    <sheet name="Meting 3" sheetId="5" r:id="rId5"/>
    <sheet name="Meting 4" sheetId="6" r:id="rId6"/>
    <sheet name="Overzicht" sheetId="7" r:id="rId7"/>
  </sheets>
  <calcPr calcId="191028"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F12" i="7" l="1"/>
  <c r="D12" i="7"/>
  <c r="E9" i="7"/>
  <c r="F8" i="7"/>
  <c r="D8" i="7"/>
  <c r="D6" i="7"/>
  <c r="H12" i="6"/>
  <c r="G12" i="6"/>
  <c r="F12" i="6"/>
  <c r="F10" i="7" s="1"/>
  <c r="H11" i="6"/>
  <c r="G11" i="6"/>
  <c r="F11" i="6"/>
  <c r="F9" i="7" s="1"/>
  <c r="H10" i="6"/>
  <c r="G10" i="6"/>
  <c r="F10" i="6"/>
  <c r="G9" i="6"/>
  <c r="H9" i="6" s="1"/>
  <c r="F9" i="6"/>
  <c r="F7" i="7" s="1"/>
  <c r="H8" i="6"/>
  <c r="G8" i="6"/>
  <c r="F8" i="6"/>
  <c r="F6" i="7" s="1"/>
  <c r="H12" i="5"/>
  <c r="G12" i="5"/>
  <c r="F12" i="5"/>
  <c r="E10" i="7" s="1"/>
  <c r="H11" i="5"/>
  <c r="G11" i="5"/>
  <c r="F11" i="5"/>
  <c r="G10" i="5"/>
  <c r="H10" i="5" s="1"/>
  <c r="F10" i="5"/>
  <c r="E8" i="7" s="1"/>
  <c r="H9" i="5"/>
  <c r="G9" i="5"/>
  <c r="F9" i="5"/>
  <c r="E7" i="7" s="1"/>
  <c r="H8" i="5"/>
  <c r="G8" i="5"/>
  <c r="E12" i="7" s="1"/>
  <c r="F8" i="5"/>
  <c r="E6" i="7" s="1"/>
  <c r="E11" i="7" s="1"/>
  <c r="H12" i="4"/>
  <c r="G12" i="4"/>
  <c r="F12" i="4"/>
  <c r="D10" i="7" s="1"/>
  <c r="G11" i="4"/>
  <c r="H11" i="4" s="1"/>
  <c r="F11" i="4"/>
  <c r="D9" i="7" s="1"/>
  <c r="H10" i="4"/>
  <c r="G10" i="4"/>
  <c r="F10" i="4"/>
  <c r="H9" i="4"/>
  <c r="G9" i="4"/>
  <c r="F9" i="4"/>
  <c r="D7" i="7" s="1"/>
  <c r="D11" i="7" s="1"/>
  <c r="H8" i="4"/>
  <c r="G8" i="4"/>
  <c r="F8" i="4"/>
  <c r="G12" i="3"/>
  <c r="H12" i="3" s="1"/>
  <c r="F12" i="3"/>
  <c r="C10" i="7" s="1"/>
  <c r="G11" i="3"/>
  <c r="H11" i="3" s="1"/>
  <c r="F11" i="3"/>
  <c r="C9" i="7" s="1"/>
  <c r="G9" i="7" s="1"/>
  <c r="G10" i="3"/>
  <c r="H10" i="3" s="1"/>
  <c r="F10" i="3"/>
  <c r="C8" i="7" s="1"/>
  <c r="G8" i="7" s="1"/>
  <c r="G9" i="3"/>
  <c r="H9" i="3" s="1"/>
  <c r="F9" i="3"/>
  <c r="C7" i="7" s="1"/>
  <c r="G8" i="3"/>
  <c r="H8" i="3" s="1"/>
  <c r="F8" i="3"/>
  <c r="C6" i="7" s="1"/>
  <c r="E9" i="2"/>
  <c r="E8" i="2"/>
  <c r="E7" i="2"/>
  <c r="E6" i="2"/>
  <c r="E5" i="2"/>
  <c r="C12" i="7" l="1"/>
  <c r="G7" i="7"/>
  <c r="G10" i="7"/>
  <c r="G6" i="7"/>
  <c r="C11" i="7"/>
  <c r="F11" i="7"/>
</calcChain>
</file>

<file path=xl/sharedStrings.xml><?xml version="1.0" encoding="utf-8"?>
<sst xmlns="http://schemas.openxmlformats.org/spreadsheetml/2006/main" count="177" uniqueCount="89">
  <si>
    <t>LLO-LvW-KATALYSATOR</t>
  </si>
  <si>
    <t>Vijf bouwstenen voor systematische ontwikkeling van LLO-LiS voor Werkenden</t>
  </si>
  <si>
    <t>Pentagon als analytisch kader · zelfevaluatie — (LLOP-K240030)</t>
  </si>
  <si>
    <t>Deze werkmap brengt de ontwikkeling langs de vijf cruciale bouwstenen voor leven lang ontwikkelen in publieke kennisinstellingen in beeld. Het blad 'Iteraties' toont per bouwsteen de aanpak, resultaten en producten van LiS voor Werkenden, met het voortgangsprofiel als radardiagram.</t>
  </si>
  <si>
    <t>Zelfevaluatie — meetcyclus. De zelfevaluatie wordt elke 6 maanden uitgevoerd over een periode van 2 jaar: vier metingen (bladen 'Meting 1' t/m 'Meting 4'). Per meting scoren drie respondenten onafhankelijk van elkaar dezelfde vijf bouwstenen (triangulatie). De drie profielen worden over elkaar heen gelegd in één radardiagram.</t>
  </si>
  <si>
    <t>Verschillen zichtbaar. Per bouwsteen berekent de werkmap de spreiding tussen de drie respondenten (hoogste min laagste score). Bij een verschil van twee niveaus of meer verschijnt automatisch het signaal ‘● Bespreken’ — het startpunt voor het gesprek. Het blad 'Overzicht' legt de vier metingen naast elkaar en toont de ontwikkeling over 2 jaar.</t>
  </si>
  <si>
    <t>Scoren gebeurt op de schaal 2 (beginnend) tot 8 (verankerd) volgens onderstaand afwegingskader.</t>
  </si>
  <si>
    <t>AFWEGINGSKADER</t>
  </si>
  <si>
    <t>Niveau</t>
  </si>
  <si>
    <t>Label</t>
  </si>
  <si>
    <t>Omschrijving</t>
  </si>
  <si>
    <t>Beginnend</t>
  </si>
  <si>
    <t>Het thema is benoemd en belegd, maar nog incidenteel en persoonsafhankelijk. Eerste acties of pilots zijn gestart.</t>
  </si>
  <si>
    <t>In ontwikkeling</t>
  </si>
  <si>
    <t>Concrete werkwijzen, afspraken of producten zijn in ontwikkeling. De toepassing is nog beperkt in omvang of nog niet geëvalueerd.</t>
  </si>
  <si>
    <t>Werkend</t>
  </si>
  <si>
    <t>De aanpak wordt structureel toegepast en levert resultaten op. Werkwijzen zijn vastgelegd en herhaalbaar, maar nog niet volledig geborgd of opgeschaald.</t>
  </si>
  <si>
    <t>Verankerd</t>
  </si>
  <si>
    <t>De aanpak is onderdeel van de reguliere organisatie en financiering, wordt onderhouden en doorontwikkeld, en is overdraagbaar naar andere regio's of sectoren.</t>
  </si>
  <si>
    <t>Iteraties · LiS voor Werkenden_26_28</t>
  </si>
  <si>
    <t>Voortgang bouwt een indicatief ontwikkelprofiel op (schaal 2–8). Pas kolom D aan om het profiel te wijzigen.</t>
  </si>
  <si>
    <t>Nr</t>
  </si>
  <si>
    <t>Bouwsteen</t>
  </si>
  <si>
    <t>Toelichting</t>
  </si>
  <si>
    <t>Voortgang</t>
  </si>
  <si>
    <t>Aanpak</t>
  </si>
  <si>
    <t>Resultaten</t>
  </si>
  <si>
    <t>Producten &amp; onderbouwing</t>
  </si>
  <si>
    <t>01</t>
  </si>
  <si>
    <t>Vraagarticulatie &amp; cocreatie</t>
  </si>
  <si>
    <t>Samenwerking tussen werkgevers en LiS in vraagarticulatie en cocreatie van oplossingen voor werkenden</t>
  </si>
  <si>
    <t>•  Proces van vraagarticulatie, coalitievorming en planmaking (project + opstart)
•  Effectieve cocreatie: wederkerigheid, gedeelde visie en complementariteit
•  Netwerkvorming en onderhoud</t>
  </si>
  <si>
    <t>•  Leervraag opgehaald via surveys, bedrijfsanalyses en brancheafstemming (aug 2025 – jun 2026).
•  Co-designmethodiek in vijf stappen ontwikkeld met het werkveld.
•  Industriepartner-roadmaps: 200 uur over vier programmalijnen, met Magifa als voorbeeldpartner.
•  “Maak de switch”-bedrijvendag (4 dec 2025): 628 bezoekers, 5,2% conversie, 33 aanmeldingen, 25 deelnemers.</t>
  </si>
  <si>
    <t>•  Praatplaat industrie — co-design in 5 stappen
•  Voorbeeld-roadmap Magifa (bijlage B)
•  Maakkracht-podcastserie</t>
  </si>
  <si>
    <t>02</t>
  </si>
  <si>
    <t>Organisatietransitie</t>
  </si>
  <si>
    <t>Transitie van LiS om oplossingen voor werkenden effectief te kunnen aanbieden.</t>
  </si>
  <si>
    <t>•  Visie en positionering
•  Draagvlak, cultuur en middelen
•  Organisatie en middelen
•  Lerende aanpak</t>
  </si>
  <si>
    <t>•  Organisatiestructuur voor om- en bijscholing naast het reguliere BOL ingericht, met stichting LiS TOP als drager.
•  Leerplatform oZone geselecteerd en voor eerste groep studenten ingezet
•  Kwaliteitskaders voor het LvW-aanbod en werken met beroepsproducten bepaald, Eigentijds Vakmanschap is ook de basis voor LvW</t>
  </si>
  <si>
    <t>•  Visiedocument LiS voor Werkenden
•  Gebruik leerplatform oZone
•  Kwaliteitskaders LvW</t>
  </si>
  <si>
    <t>03</t>
  </si>
  <si>
    <t>Context</t>
  </si>
  <si>
    <t>Kansen en belemmeringen in de regionale en landelijke context.</t>
  </si>
  <si>
    <t xml:space="preserve">•  Financiering van LLO
•  Sectorale kaders &amp; financiering
•  Nationale wettelijke kaders (staatssteunregels, VABA, WEB)
•  NGF's waar LiS en partners in betrokken zijn, ic. Quantum e.a.
•  Cleanroomonderwijs, landelijke afspraken met VCCN  </t>
  </si>
  <si>
    <t>•  Verankerd in het Nationaal Versterkingsplan Microchiptalent  LiS benoemd als hofleverancier in de ASML-keten.
•  Landelijke regiegroep op initiatief van LiS gevormd ism VCCN 
.</t>
  </si>
  <si>
    <t>•  Notitie nationale opschaling
•  Koppeling Beethoven-ecosysteem
•  Concept samenwerkingsovereenkomst (landelijk) met VCCN, ter bespreking 24 sept 2026</t>
  </si>
  <si>
    <t>04</t>
  </si>
  <si>
    <t>Aansluiting &amp; didactiek</t>
  </si>
  <si>
    <t>Aantrekkelijke en effectieve oplossingen die aansluiten op de behoefte van de doelgroep.</t>
  </si>
  <si>
    <t>•  Maatwerk door flexibilisering en modularisering
•  Vervlechting van leren en werken
•  Didactiek en begeleiding die aansluit bij doelgroep volwassenen</t>
  </si>
  <si>
    <t>•  Vijf precisietechniek-persona's ontwikkeld
•  Modulaire curriculumstructuur voor Werkenden ism DSPE  opgezet.
•  Vervlechting leren en werken via industriepartner-roadmaps.
•  Eerste trajecten georganiseerd: NPI Engineering-pilot (3 deeln., 5 mrt 2026) en oriëntatieprogramma (8 deeln., 21 mei 2026).</t>
  </si>
  <si>
    <t xml:space="preserve">•  Persona's precisietechniek (bijlage C)
•  Modulaire leerlijn
•  Eerste feedback van docenten en deelnemers LvW </t>
  </si>
  <si>
    <t>05</t>
  </si>
  <si>
    <t>Nieuwe rollen &amp; samenwerking</t>
  </si>
  <si>
    <t>De taakverdeling, verantwoordelijkheid en positionering van actoren in de samenwerking met en voor werkenden.</t>
  </si>
  <si>
    <t>•  Projectleider die werkveld en LiS voor Werkenden op inhoud verbindt (nieuw)
•  (Studie)loopbaanbegeleiders met aandacht voor onderwijs- én werkcontext en eigentijdse identiteit (nieuw)
•  Docenten die met één been in de praktijk staan (nieuw)</t>
  </si>
  <si>
    <t>•  Beroepenveldcommissie (Commissie LvW) 
•  Sleutelrollen belegd: verbindende projectleiders, loopbaanbegeleiders en docenten met praktijkbinding.
•  Opschalingsconsortium gevormd: LiS penvoerder met Summa, Firda en ROC van Twente.</t>
  </si>
  <si>
    <t>•  Commissie LvW
•  Nieuwe rollen ten taken beschreven</t>
  </si>
  <si>
    <t>Meting 1 · zelfevaluatie (drie respondenten)</t>
  </si>
  <si>
    <t>Peilmoment 1 van 4 · elke 6 maanden over 2 jaar. Drie respondenten scoren onafhankelijk; verschillen worden automatisch gemarkeerd.</t>
  </si>
  <si>
    <t>Peildatum:</t>
  </si>
  <si>
    <t>Richtdatum: ± 6 mnd</t>
  </si>
  <si>
    <t>Respondenten vullen hun naam in de kopregel in (C7–E7) en scoren elke bouwsteen (2–8).</t>
  </si>
  <si>
    <t>Respondent 1</t>
  </si>
  <si>
    <t>Respondent 2</t>
  </si>
  <si>
    <t>Respondent 3</t>
  </si>
  <si>
    <t>Gemiddelde</t>
  </si>
  <si>
    <t>Spreiding</t>
  </si>
  <si>
    <t>Signaal</t>
  </si>
  <si>
    <t>Signaal:  – Consensus (gelijk)   ·   ○ Licht verschil (1 niveau)   ·   ● Bespreken (2+ niveaus)</t>
  </si>
  <si>
    <t>Meting 2 · zelfevaluatie (triangulatie)</t>
  </si>
  <si>
    <t>Peilmoment 2 van 4 · elke 6 maanden over 2 jaar. Drie respondenten scoren onafhankelijk; verschillen worden automatisch gemarkeerd.</t>
  </si>
  <si>
    <t>Richtdatum: ± 12 mnd</t>
  </si>
  <si>
    <t>Meting 3 · zelfevaluatie (triangulatie)</t>
  </si>
  <si>
    <t>Peilmoment 3 van 4 · elke 6 maanden over 2 jaar. Drie respondenten scoren onafhankelijk; verschillen worden automatisch gemarkeerd.</t>
  </si>
  <si>
    <t>Richtdatum: ± 18 mnd</t>
  </si>
  <si>
    <t>Meting 4 · zelfevaluatie (triangulatie)</t>
  </si>
  <si>
    <t>Peilmoment 4 van 4 · elke 6 maanden over 2 jaar. Drie respondenten scoren onafhankelijk; verschillen worden automatisch gemarkeerd.</t>
  </si>
  <si>
    <t>Richtdatum: ± 24 mnd</t>
  </si>
  <si>
    <t>Overzicht · 4 metingen over 2 jaar</t>
  </si>
  <si>
    <t>Gemiddelde score per bouwsteen per meting (gemiddelde van de drie respondenten). Toont de ontwikkeling over 2 jaar.</t>
  </si>
  <si>
    <t>Meting 1</t>
  </si>
  <si>
    <t>Meting 2</t>
  </si>
  <si>
    <t>Meting 3</t>
  </si>
  <si>
    <t>Meting 4</t>
  </si>
  <si>
    <t>Groei M4–M1</t>
  </si>
  <si>
    <t>Gemiddeld over bouwstenen</t>
  </si>
  <si>
    <t>Gem. spreiding (consensus)</t>
  </si>
  <si>
    <t>Lagere gem. spreiding = meer consensus tussen respondenten. Hogere waarde = meer gespreksstof.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</si>
</sst>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0.0"/>
  </numFmts>
  <fonts count="24">
    <font>
      <sz val="11"/>
      <color theme="1"/>
      <name val="Calibri"/>
      <family val="2"/>
      <charset val="1"/>
    </font>
    <font>
      <b/>
      <sz val="9"/>
      <color rgb="FF7E3F92"/>
      <name val="Arial"/>
      <charset val="1"/>
    </font>
    <font>
      <b/>
      <sz val="20"/>
      <color rgb="FF0C4A57"/>
      <name val="Arial"/>
      <charset val="1"/>
    </font>
    <font>
      <sz val="11"/>
      <color rgb="FF1E7C8C"/>
      <name val="Arial"/>
      <charset val="1"/>
    </font>
    <font>
      <sz val="10"/>
      <color rgb="FF0E2A30"/>
      <name val="Arial"/>
      <charset val="1"/>
    </font>
    <font>
      <b/>
      <sz val="11"/>
      <color rgb="FF0C4A57"/>
      <name val="Arial"/>
      <charset val="1"/>
    </font>
    <font>
      <b/>
      <sz val="10"/>
      <color rgb="FFFFFFFF"/>
      <name val="Arial"/>
      <charset val="1"/>
    </font>
    <font>
      <b/>
      <sz val="12"/>
      <color rgb="FFFFFFFF"/>
      <name val="Arial"/>
      <charset val="1"/>
    </font>
    <font>
      <b/>
      <sz val="10"/>
      <color rgb="FF0C4A57"/>
      <name val="Arial"/>
      <charset val="1"/>
    </font>
    <font>
      <i/>
      <sz val="9"/>
      <color rgb="FFB5651B"/>
      <name val="Arial"/>
      <charset val="1"/>
    </font>
    <font>
      <b/>
      <sz val="16"/>
      <color rgb="FF0C4A57"/>
      <name val="Arial"/>
      <charset val="1"/>
    </font>
    <font>
      <i/>
      <sz val="9"/>
      <color rgb="FF1E7C8C"/>
      <name val="Arial"/>
      <charset val="1"/>
    </font>
    <font>
      <b/>
      <sz val="11"/>
      <color rgb="FF1E7C8C"/>
      <name val="Arial"/>
      <charset val="1"/>
    </font>
    <font>
      <b/>
      <sz val="14"/>
      <color rgb="FF7E3F92"/>
      <name val="Arial"/>
      <charset val="1"/>
    </font>
    <font>
      <b/>
      <sz val="15"/>
      <color rgb="FF0C4A57"/>
      <name val="Arial"/>
      <charset val="1"/>
    </font>
    <font>
      <sz val="10"/>
      <color rgb="FF0000FF"/>
      <name val="Arial"/>
      <charset val="1"/>
    </font>
    <font>
      <i/>
      <sz val="9"/>
      <color rgb="FF0E2A30"/>
      <name val="Arial"/>
      <charset val="1"/>
    </font>
    <font>
      <b/>
      <sz val="10"/>
      <color rgb="FF0000FF"/>
      <name val="Arial"/>
      <charset val="1"/>
    </font>
    <font>
      <b/>
      <sz val="12"/>
      <color rgb="FF0000FF"/>
      <name val="Arial"/>
      <charset val="1"/>
    </font>
    <font>
      <b/>
      <sz val="12"/>
      <color rgb="FF0C4A57"/>
      <name val="Arial"/>
      <charset val="1"/>
    </font>
    <font>
      <b/>
      <sz val="11"/>
      <color rgb="FF0E2A30"/>
      <name val="Arial"/>
      <charset val="1"/>
    </font>
    <font>
      <b/>
      <sz val="10"/>
      <color rgb="FF0E2A30"/>
      <name val="Arial"/>
      <charset val="1"/>
    </font>
    <font>
      <b/>
      <sz val="11"/>
      <color rgb="FF008000"/>
      <name val="Arial"/>
      <charset val="1"/>
    </font>
    <font>
      <b/>
      <sz val="11"/>
      <color rgb="FF7E3F92"/>
      <name val="Arial"/>
      <charset val="1"/>
    </font>
  </fonts>
  <fills count="7">
    <fill>
      <patternFill patternType="none"/>
    </fill>
    <fill>
      <patternFill patternType="gray125"/>
    </fill>
    <fill>
      <patternFill patternType="solid">
        <fgColor rgb="FF0C4A57"/>
        <bgColor rgb="FF0E2A30"/>
      </patternFill>
    </fill>
    <fill>
      <patternFill patternType="solid">
        <fgColor rgb="FF7E3F92"/>
        <bgColor rgb="FF993366"/>
      </patternFill>
    </fill>
    <fill>
      <patternFill patternType="solid">
        <fgColor rgb="FFEAF6F6"/>
        <bgColor rgb="FFE3F3E7"/>
      </patternFill>
    </fill>
    <fill>
      <patternFill patternType="solid">
        <fgColor rgb="FFE7DAEE"/>
        <bgColor rgb="FFD9D9D9"/>
      </patternFill>
    </fill>
    <fill>
      <patternFill patternType="solid">
        <fgColor rgb="FFFFF6C8"/>
        <bgColor rgb="FFFFF3D6"/>
      </patternFill>
    </fill>
  </fills>
  <borders count="3">
    <border>
      <left/>
      <right/>
      <top/>
      <bottom/>
      <diagonal/>
    </border>
    <border>
      <left style="thin">
        <color rgb="FFBCD9D9"/>
      </left>
      <right style="thin">
        <color rgb="FFBCD9D9"/>
      </right>
      <top style="thin">
        <color rgb="FFBCD9D9"/>
      </top>
      <bottom style="thin">
        <color rgb="FFBCD9D9"/>
      </bottom>
      <diagonal/>
    </border>
    <border>
      <left style="thin">
        <color rgb="FFBCD9D9"/>
      </left>
      <right/>
      <top style="thin">
        <color rgb="FFBCD9D9"/>
      </top>
      <bottom style="thin">
        <color rgb="FFBCD9D9"/>
      </bottom>
      <diagonal/>
    </border>
  </borders>
  <cellStyleXfs count="1">
    <xf numFmtId="0" fontId="0" fillId="0" borderId="0"/>
  </cellStyleXfs>
  <cellXfs count="35">
    <xf numFmtId="0" fontId="0" fillId="0" borderId="0" xfId="0"/>
    <xf numFmtId="0" fontId="1" fillId="0" borderId="0" xfId="0" applyFont="1"/>
    <xf numFmtId="0" fontId="2" fillId="0" borderId="0" xfId="0" applyFont="1"/>
    <xf numFmtId="0" fontId="3" fillId="0" borderId="0" xfId="0" applyFont="1"/>
    <xf numFmtId="0" fontId="5" fillId="0" borderId="0" xfId="0" applyFont="1"/>
    <xf numFmtId="0" fontId="6" fillId="2" borderId="1"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8" fillId="4" borderId="1" xfId="0" applyFont="1" applyFill="1" applyBorder="1" applyAlignment="1">
      <alignment vertical="top" wrapText="1"/>
    </xf>
    <xf numFmtId="0" fontId="4" fillId="4" borderId="1" xfId="0" applyFont="1" applyFill="1" applyBorder="1" applyAlignment="1">
      <alignment horizontal="left" vertical="top" wrapText="1"/>
    </xf>
    <xf numFmtId="0" fontId="12" fillId="0" borderId="1" xfId="0" applyFont="1" applyBorder="1" applyAlignment="1">
      <alignment horizontal="center" vertical="center" wrapText="1"/>
    </xf>
    <xf numFmtId="0" fontId="5" fillId="0" borderId="1" xfId="0" applyFont="1" applyBorder="1" applyAlignment="1">
      <alignment vertical="top" wrapText="1"/>
    </xf>
    <xf numFmtId="0" fontId="4" fillId="0" borderId="1" xfId="0" applyFont="1" applyBorder="1" applyAlignment="1">
      <alignment horizontal="left" vertical="top" wrapText="1"/>
    </xf>
    <xf numFmtId="0" fontId="13" fillId="5" borderId="1" xfId="0" applyFont="1" applyFill="1" applyBorder="1" applyAlignment="1">
      <alignment horizontal="center" vertical="center" wrapText="1"/>
    </xf>
    <xf numFmtId="0" fontId="8" fillId="0" borderId="1" xfId="0" applyFont="1" applyBorder="1" applyAlignment="1">
      <alignment horizontal="center" vertical="center" wrapText="1"/>
    </xf>
    <xf numFmtId="0" fontId="8" fillId="0" borderId="0" xfId="0" applyFont="1"/>
    <xf numFmtId="0" fontId="17" fillId="6" borderId="1" xfId="0" applyFont="1" applyFill="1" applyBorder="1" applyAlignment="1">
      <alignment horizontal="center" vertical="center" wrapText="1"/>
    </xf>
    <xf numFmtId="0" fontId="8" fillId="0" borderId="1" xfId="0" applyFont="1" applyBorder="1" applyAlignment="1">
      <alignment vertical="center" wrapText="1"/>
    </xf>
    <xf numFmtId="0" fontId="18" fillId="6" borderId="1" xfId="0" applyFont="1" applyFill="1" applyBorder="1" applyAlignment="1">
      <alignment horizontal="center" vertical="center" wrapText="1"/>
    </xf>
    <xf numFmtId="164" fontId="19" fillId="0" borderId="1" xfId="0" applyNumberFormat="1" applyFont="1" applyBorder="1" applyAlignment="1">
      <alignment horizontal="center" vertical="center" wrapText="1"/>
    </xf>
    <xf numFmtId="1" fontId="20" fillId="0" borderId="1" xfId="0" applyNumberFormat="1" applyFont="1" applyBorder="1" applyAlignment="1">
      <alignment horizontal="center" vertical="center" wrapText="1"/>
    </xf>
    <xf numFmtId="0" fontId="21" fillId="0" borderId="1" xfId="0" applyFont="1" applyBorder="1" applyAlignment="1">
      <alignment horizontal="center" vertical="center" wrapText="1"/>
    </xf>
    <xf numFmtId="164" fontId="22" fillId="0" borderId="1" xfId="0" applyNumberFormat="1" applyFont="1" applyBorder="1" applyAlignment="1">
      <alignment horizontal="center" vertical="center" wrapText="1"/>
    </xf>
    <xf numFmtId="165" fontId="23" fillId="0" borderId="1" xfId="0" applyNumberFormat="1" applyFont="1" applyBorder="1" applyAlignment="1">
      <alignment horizontal="center" vertical="center" wrapText="1"/>
    </xf>
    <xf numFmtId="0" fontId="0" fillId="0" borderId="1" xfId="0" applyBorder="1"/>
    <xf numFmtId="0" fontId="21" fillId="0" borderId="1" xfId="0" applyFont="1" applyBorder="1" applyAlignment="1">
      <alignment vertical="center"/>
    </xf>
    <xf numFmtId="164" fontId="5" fillId="4" borderId="1" xfId="0" applyNumberFormat="1" applyFont="1" applyFill="1" applyBorder="1" applyAlignment="1">
      <alignment horizontal="center" vertical="center" wrapText="1"/>
    </xf>
    <xf numFmtId="164" fontId="12" fillId="0" borderId="1" xfId="0" applyNumberFormat="1" applyFont="1" applyBorder="1" applyAlignment="1">
      <alignment horizontal="center" vertical="center" wrapText="1"/>
    </xf>
    <xf numFmtId="0" fontId="4" fillId="0" borderId="0" xfId="0" applyFont="1" applyAlignment="1">
      <alignment horizontal="left" vertical="top" wrapText="1"/>
    </xf>
    <xf numFmtId="0" fontId="9" fillId="0" borderId="0" xfId="0" applyFont="1" applyAlignment="1"/>
    <xf numFmtId="0" fontId="10" fillId="0" borderId="0" xfId="0" applyFont="1" applyAlignment="1"/>
    <xf numFmtId="0" fontId="11" fillId="0" borderId="0" xfId="0" applyFont="1" applyAlignment="1"/>
    <xf numFmtId="0" fontId="14" fillId="0" borderId="0" xfId="0" applyFont="1" applyAlignment="1"/>
    <xf numFmtId="14" fontId="15" fillId="6" borderId="2" xfId="0" applyNumberFormat="1" applyFont="1" applyFill="1" applyBorder="1" applyAlignment="1"/>
    <xf numFmtId="0" fontId="15" fillId="6" borderId="2" xfId="0" applyFont="1" applyFill="1" applyBorder="1" applyAlignment="1"/>
    <xf numFmtId="0" fontId="16" fillId="0" borderId="0" xfId="0" applyFont="1" applyAlignment="1"/>
  </cellXfs>
  <cellStyles count="1">
    <cellStyle name="Standaard" xfId="0" builtinId="0"/>
  </cellStyles>
  <dxfs count="12">
    <dxf>
      <font>
        <b/>
        <sz val="10"/>
        <color rgb="FF1E7C8C"/>
        <name val="Arial"/>
        <charset val="1"/>
      </font>
      <fill>
        <patternFill>
          <bgColor rgb="FFE3F3E7"/>
        </patternFill>
      </fill>
    </dxf>
    <dxf>
      <font>
        <b/>
        <sz val="10"/>
        <color rgb="FFB5651B"/>
        <name val="Arial"/>
        <charset val="1"/>
      </font>
      <fill>
        <patternFill>
          <bgColor rgb="FFFFF3D6"/>
        </patternFill>
      </fill>
    </dxf>
    <dxf>
      <font>
        <b/>
        <sz val="10"/>
        <color rgb="FFC0392B"/>
        <name val="Arial"/>
        <charset val="1"/>
      </font>
      <fill>
        <patternFill>
          <bgColor rgb="FFFCE4E4"/>
        </patternFill>
      </fill>
    </dxf>
    <dxf>
      <font>
        <b/>
        <sz val="10"/>
        <color rgb="FF1E7C8C"/>
        <name val="Arial"/>
        <charset val="1"/>
      </font>
      <fill>
        <patternFill>
          <bgColor rgb="FFE3F3E7"/>
        </patternFill>
      </fill>
    </dxf>
    <dxf>
      <font>
        <b/>
        <sz val="10"/>
        <color rgb="FFB5651B"/>
        <name val="Arial"/>
        <charset val="1"/>
      </font>
      <fill>
        <patternFill>
          <bgColor rgb="FFFFF3D6"/>
        </patternFill>
      </fill>
    </dxf>
    <dxf>
      <font>
        <b/>
        <sz val="10"/>
        <color rgb="FFC0392B"/>
        <name val="Arial"/>
        <charset val="1"/>
      </font>
      <fill>
        <patternFill>
          <bgColor rgb="FFFCE4E4"/>
        </patternFill>
      </fill>
    </dxf>
    <dxf>
      <font>
        <b/>
        <sz val="10"/>
        <color rgb="FF1E7C8C"/>
        <name val="Arial"/>
        <charset val="1"/>
      </font>
      <fill>
        <patternFill>
          <bgColor rgb="FFE3F3E7"/>
        </patternFill>
      </fill>
    </dxf>
    <dxf>
      <font>
        <b/>
        <sz val="10"/>
        <color rgb="FFB5651B"/>
        <name val="Arial"/>
        <charset val="1"/>
      </font>
      <fill>
        <patternFill>
          <bgColor rgb="FFFFF3D6"/>
        </patternFill>
      </fill>
    </dxf>
    <dxf>
      <font>
        <b/>
        <sz val="10"/>
        <color rgb="FFC0392B"/>
        <name val="Arial"/>
        <charset val="1"/>
      </font>
      <fill>
        <patternFill>
          <bgColor rgb="FFFCE4E4"/>
        </patternFill>
      </fill>
    </dxf>
    <dxf>
      <font>
        <b/>
        <sz val="10"/>
        <color rgb="FF1E7C8C"/>
        <name val="Arial"/>
        <charset val="1"/>
      </font>
      <fill>
        <patternFill>
          <bgColor rgb="FFE3F3E7"/>
        </patternFill>
      </fill>
    </dxf>
    <dxf>
      <font>
        <b/>
        <sz val="10"/>
        <color rgb="FFB5651B"/>
        <name val="Arial"/>
        <charset val="1"/>
      </font>
      <fill>
        <patternFill>
          <bgColor rgb="FFFFF3D6"/>
        </patternFill>
      </fill>
    </dxf>
    <dxf>
      <font>
        <b/>
        <sz val="10"/>
        <color rgb="FFC0392B"/>
        <name val="Arial"/>
        <charset val="1"/>
      </font>
      <fill>
        <patternFill>
          <bgColor rgb="FFFCE4E4"/>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B5651B"/>
      <rgbColor rgb="FF800080"/>
      <rgbColor rgb="FF1E7C8C"/>
      <rgbColor rgb="FFBCD9D9"/>
      <rgbColor rgb="FF878787"/>
      <rgbColor rgb="FF9999FF"/>
      <rgbColor rgb="FF7E3F92"/>
      <rgbColor rgb="FFFFF6C8"/>
      <rgbColor rgb="FFE3F3E7"/>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EAF6F6"/>
      <rgbColor rgb="FFC2E2E2"/>
      <rgbColor rgb="FFFFF3D6"/>
      <rgbColor rgb="FFE7DAEE"/>
      <rgbColor rgb="FFFF99CC"/>
      <rgbColor rgb="FFCC99FF"/>
      <rgbColor rgb="FFFCE4E4"/>
      <rgbColor rgb="FF3366FF"/>
      <rgbColor rgb="FF33CCCC"/>
      <rgbColor rgb="FF99CC00"/>
      <rgbColor rgb="FFFFCC00"/>
      <rgbColor rgb="FFE0A23A"/>
      <rgbColor rgb="FFFF6600"/>
      <rgbColor rgb="FF666699"/>
      <rgbColor rgb="FF6FB0BA"/>
      <rgbColor rgb="FF0C4A57"/>
      <rgbColor rgb="FF2E7E90"/>
      <rgbColor rgb="FF0E2A30"/>
      <rgbColor rgb="FF333300"/>
      <rgbColor rgb="FFC0392B"/>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c:style val="2"/>
  <c:chart>
    <c:title>
      <c:tx>
        <c:rich>
          <a:bodyPr rot="0"/>
          <a:lstStyle/>
          <a:p>
            <a:pPr>
              <a:defRPr sz="1800" b="1" strike="noStrike" spc="-1">
                <a:solidFill>
                  <a:srgbClr val="000000"/>
                </a:solidFill>
                <a:latin typeface="Calibri"/>
              </a:defRPr>
            </a:pPr>
            <a:r>
              <a:rPr lang="nl-NL" sz="1800" b="1" strike="noStrike" spc="-1">
                <a:solidFill>
                  <a:srgbClr val="000000"/>
                </a:solidFill>
                <a:latin typeface="Calibri"/>
              </a:rPr>
              <a:t>Voortgangsprofiel</a:t>
            </a:r>
          </a:p>
        </c:rich>
      </c:tx>
      <c:overlay val="0"/>
      <c:spPr>
        <a:noFill/>
        <a:ln w="0">
          <a:noFill/>
        </a:ln>
      </c:spPr>
    </c:title>
    <c:autoTitleDeleted val="0"/>
    <c:plotArea>
      <c:layout/>
      <c:radarChart>
        <c:radarStyle val="filled"/>
        <c:varyColors val="0"/>
        <c:ser>
          <c:idx val="0"/>
          <c:order val="0"/>
          <c:tx>
            <c:strRef>
              <c:f>Iteraties!$D$4</c:f>
              <c:strCache>
                <c:ptCount val="1"/>
                <c:pt idx="0">
                  <c:v>Voortgang</c:v>
                </c:pt>
              </c:strCache>
            </c:strRef>
          </c:tx>
          <c:spPr>
            <a:solidFill>
              <a:srgbClr val="E7DAEE"/>
            </a:solidFill>
            <a:ln w="20160">
              <a:solidFill>
                <a:srgbClr val="7E3F92"/>
              </a:solidFill>
              <a:round/>
            </a:ln>
          </c:spPr>
          <c:dLbls>
            <c:spPr>
              <a:noFill/>
              <a:ln>
                <a:noFill/>
              </a:ln>
              <a:effectLst/>
            </c:spPr>
            <c:txPr>
              <a:bodyPr wrap="none"/>
              <a:lstStyle/>
              <a:p>
                <a:pPr>
                  <a:defRPr sz="1000" b="0" strike="noStrike" spc="-1">
                    <a:latin typeface="Arial"/>
                  </a:defRPr>
                </a:pPr>
                <a:endParaRPr lang="nl-NL"/>
              </a:p>
            </c:txP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strRef>
              <c:f>Iteraties!$B$5:$B$9</c:f>
              <c:strCache>
                <c:ptCount val="5"/>
                <c:pt idx="0">
                  <c:v>Vraagarticulatie &amp; cocreatie</c:v>
                </c:pt>
                <c:pt idx="1">
                  <c:v>Organisatietransitie</c:v>
                </c:pt>
                <c:pt idx="2">
                  <c:v>Context</c:v>
                </c:pt>
                <c:pt idx="3">
                  <c:v>Aansluiting &amp; didactiek</c:v>
                </c:pt>
                <c:pt idx="4">
                  <c:v>Nieuwe rollen &amp; samenwerking</c:v>
                </c:pt>
              </c:strCache>
            </c:strRef>
          </c:cat>
          <c:val>
            <c:numRef>
              <c:f>Iteraties!$D$5:$D$9</c:f>
              <c:numCache>
                <c:formatCode>General</c:formatCode>
                <c:ptCount val="5"/>
                <c:pt idx="0">
                  <c:v>6</c:v>
                </c:pt>
                <c:pt idx="1">
                  <c:v>4</c:v>
                </c:pt>
                <c:pt idx="2">
                  <c:v>4</c:v>
                </c:pt>
                <c:pt idx="3">
                  <c:v>2</c:v>
                </c:pt>
                <c:pt idx="4">
                  <c:v>2</c:v>
                </c:pt>
              </c:numCache>
            </c:numRef>
          </c:val>
          <c:extLst>
            <c:ext xmlns:c16="http://schemas.microsoft.com/office/drawing/2014/chart" uri="{C3380CC4-5D6E-409C-BE32-E72D297353CC}">
              <c16:uniqueId val="{00000000-4ACD-4EC7-8F47-635807256CCC}"/>
            </c:ext>
          </c:extLst>
        </c:ser>
        <c:dLbls>
          <c:showLegendKey val="0"/>
          <c:showVal val="0"/>
          <c:showCatName val="0"/>
          <c:showSerName val="0"/>
          <c:showPercent val="0"/>
          <c:showBubbleSize val="0"/>
        </c:dLbls>
        <c:axId val="37712469"/>
        <c:axId val="30989025"/>
      </c:radarChart>
      <c:catAx>
        <c:axId val="37712469"/>
        <c:scaling>
          <c:orientation val="maxMin"/>
        </c:scaling>
        <c:delete val="0"/>
        <c:axPos val="b"/>
        <c:numFmt formatCode="General" sourceLinked="1"/>
        <c:majorTickMark val="none"/>
        <c:minorTickMark val="none"/>
        <c:tickLblPos val="nextTo"/>
        <c:spPr>
          <a:ln w="9360">
            <a:noFill/>
          </a:ln>
        </c:spPr>
        <c:txPr>
          <a:bodyPr/>
          <a:lstStyle/>
          <a:p>
            <a:pPr>
              <a:defRPr sz="1000" b="0" strike="noStrike" spc="-1">
                <a:solidFill>
                  <a:srgbClr val="000000"/>
                </a:solidFill>
                <a:latin typeface="Calibri"/>
              </a:defRPr>
            </a:pPr>
            <a:endParaRPr lang="nl-NL"/>
          </a:p>
        </c:txPr>
        <c:crossAx val="30989025"/>
        <c:crosses val="autoZero"/>
        <c:auto val="1"/>
        <c:lblAlgn val="ctr"/>
        <c:lblOffset val="100"/>
        <c:noMultiLvlLbl val="0"/>
      </c:catAx>
      <c:valAx>
        <c:axId val="30989025"/>
        <c:scaling>
          <c:orientation val="minMax"/>
          <c:max val="8"/>
          <c:min val="0"/>
        </c:scaling>
        <c:delete val="0"/>
        <c:axPos val="l"/>
        <c:majorGridlines>
          <c:spPr>
            <a:ln w="9360">
              <a:solidFill>
                <a:srgbClr val="878787"/>
              </a:solidFill>
              <a:round/>
            </a:ln>
          </c:spPr>
        </c:majorGridlines>
        <c:numFmt formatCode="General" sourceLinked="1"/>
        <c:majorTickMark val="none"/>
        <c:minorTickMark val="none"/>
        <c:tickLblPos val="nextTo"/>
        <c:spPr>
          <a:ln w="9360">
            <a:solidFill>
              <a:srgbClr val="878787"/>
            </a:solidFill>
            <a:round/>
          </a:ln>
        </c:spPr>
        <c:txPr>
          <a:bodyPr/>
          <a:lstStyle/>
          <a:p>
            <a:pPr>
              <a:defRPr sz="1000" b="0" strike="noStrike" spc="-1">
                <a:solidFill>
                  <a:srgbClr val="000000"/>
                </a:solidFill>
                <a:latin typeface="Calibri"/>
              </a:defRPr>
            </a:pPr>
            <a:endParaRPr lang="nl-NL"/>
          </a:p>
        </c:txPr>
        <c:crossAx val="37712469"/>
        <c:crosses val="autoZero"/>
        <c:crossBetween val="midCat"/>
        <c:majorUnit val="2"/>
      </c:valAx>
      <c:spPr>
        <a:noFill/>
        <a:ln w="0">
          <a:noFill/>
        </a:ln>
      </c:spPr>
    </c:plotArea>
    <c:legend>
      <c:legendPos val="r"/>
      <c:overlay val="0"/>
      <c:spPr>
        <a:noFill/>
        <a:ln w="0">
          <a:noFill/>
        </a:ln>
      </c:spPr>
      <c:txPr>
        <a:bodyPr/>
        <a:lstStyle/>
        <a:p>
          <a:pPr>
            <a:defRPr sz="1000" b="0" strike="noStrike" spc="-1">
              <a:solidFill>
                <a:srgbClr val="000000"/>
              </a:solidFill>
              <a:latin typeface="Calibri"/>
            </a:defRPr>
          </a:pPr>
          <a:endParaRPr lang="nl-NL"/>
        </a:p>
      </c:txPr>
    </c:legend>
    <c:plotVisOnly val="1"/>
    <c:dispBlanksAs val="gap"/>
    <c:showDLblsOverMax val="1"/>
  </c:chart>
  <c:spPr>
    <a:solidFill>
      <a:srgbClr val="FFFFFF"/>
    </a:solidFill>
    <a:ln w="9360">
      <a:solidFill>
        <a:srgbClr val="D9D9D9"/>
      </a:solidFill>
      <a:round/>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c:style val="2"/>
  <c:chart>
    <c:title>
      <c:tx>
        <c:rich>
          <a:bodyPr rot="0"/>
          <a:lstStyle/>
          <a:p>
            <a:pPr>
              <a:defRPr sz="1800" b="1" strike="noStrike" spc="-1">
                <a:solidFill>
                  <a:srgbClr val="000000"/>
                </a:solidFill>
                <a:latin typeface="Calibri"/>
              </a:defRPr>
            </a:pPr>
            <a:r>
              <a:rPr lang="nl-NL" sz="1800" b="1" strike="noStrike" spc="-1">
                <a:solidFill>
                  <a:srgbClr val="000000"/>
                </a:solidFill>
                <a:latin typeface="Calibri"/>
              </a:rPr>
              <a:t>Meting 1 · drie respondenten over elkaar</a:t>
            </a:r>
          </a:p>
        </c:rich>
      </c:tx>
      <c:overlay val="0"/>
      <c:spPr>
        <a:noFill/>
        <a:ln w="0">
          <a:noFill/>
        </a:ln>
      </c:spPr>
    </c:title>
    <c:autoTitleDeleted val="0"/>
    <c:plotArea>
      <c:layout/>
      <c:radarChart>
        <c:radarStyle val="marker"/>
        <c:varyColors val="0"/>
        <c:ser>
          <c:idx val="0"/>
          <c:order val="0"/>
          <c:tx>
            <c:strRef>
              <c:f>'Meting 1'!$C$7</c:f>
              <c:strCache>
                <c:ptCount val="1"/>
                <c:pt idx="0">
                  <c:v>Respondent 1</c:v>
                </c:pt>
              </c:strCache>
            </c:strRef>
          </c:tx>
          <c:spPr>
            <a:ln w="21960">
              <a:solidFill>
                <a:srgbClr val="1E7C8C"/>
              </a:solidFill>
              <a:round/>
            </a:ln>
          </c:spPr>
          <c:marker>
            <c:symbol val="circle"/>
            <c:size val="6"/>
            <c:spPr>
              <a:solidFill>
                <a:srgbClr val="1E7C8C"/>
              </a:solidFill>
            </c:spPr>
          </c:marker>
          <c:dLbls>
            <c:spPr>
              <a:noFill/>
              <a:ln>
                <a:noFill/>
              </a:ln>
              <a:effectLst/>
            </c:spPr>
            <c:txPr>
              <a:bodyPr wrap="none"/>
              <a:lstStyle/>
              <a:p>
                <a:pPr>
                  <a:defRPr sz="1000" b="0" strike="noStrike" spc="-1">
                    <a:latin typeface="Arial"/>
                  </a:defRPr>
                </a:pPr>
                <a:endParaRPr lang="nl-NL"/>
              </a:p>
            </c:txP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strRef>
              <c:f>'Meting 1'!$B$8:$B$12</c:f>
              <c:strCache>
                <c:ptCount val="5"/>
                <c:pt idx="0">
                  <c:v>Vraagarticulatie &amp; cocreatie</c:v>
                </c:pt>
                <c:pt idx="1">
                  <c:v>Organisatietransitie</c:v>
                </c:pt>
                <c:pt idx="2">
                  <c:v>Context</c:v>
                </c:pt>
                <c:pt idx="3">
                  <c:v>Aansluiting &amp; didactiek</c:v>
                </c:pt>
                <c:pt idx="4">
                  <c:v>Nieuwe rollen &amp; samenwerking</c:v>
                </c:pt>
              </c:strCache>
            </c:strRef>
          </c:cat>
          <c:val>
            <c:numRef>
              <c:f>'Meting 1'!$C$8:$C$12</c:f>
              <c:numCache>
                <c:formatCode>General</c:formatCode>
                <c:ptCount val="5"/>
                <c:pt idx="0">
                  <c:v>6</c:v>
                </c:pt>
                <c:pt idx="1">
                  <c:v>4</c:v>
                </c:pt>
                <c:pt idx="2">
                  <c:v>4</c:v>
                </c:pt>
                <c:pt idx="3">
                  <c:v>2</c:v>
                </c:pt>
                <c:pt idx="4">
                  <c:v>2</c:v>
                </c:pt>
              </c:numCache>
            </c:numRef>
          </c:val>
          <c:extLst>
            <c:ext xmlns:c16="http://schemas.microsoft.com/office/drawing/2014/chart" uri="{C3380CC4-5D6E-409C-BE32-E72D297353CC}">
              <c16:uniqueId val="{00000000-1053-401D-8067-58B838B572F7}"/>
            </c:ext>
          </c:extLst>
        </c:ser>
        <c:ser>
          <c:idx val="1"/>
          <c:order val="1"/>
          <c:tx>
            <c:strRef>
              <c:f>'Meting 1'!$D$7</c:f>
              <c:strCache>
                <c:ptCount val="1"/>
                <c:pt idx="0">
                  <c:v>Respondent 2</c:v>
                </c:pt>
              </c:strCache>
            </c:strRef>
          </c:tx>
          <c:spPr>
            <a:ln w="21960">
              <a:solidFill>
                <a:srgbClr val="7E3F92"/>
              </a:solidFill>
              <a:round/>
            </a:ln>
          </c:spPr>
          <c:marker>
            <c:symbol val="circle"/>
            <c:size val="6"/>
            <c:spPr>
              <a:solidFill>
                <a:srgbClr val="7E3F92"/>
              </a:solidFill>
            </c:spPr>
          </c:marker>
          <c:dLbls>
            <c:spPr>
              <a:noFill/>
              <a:ln>
                <a:noFill/>
              </a:ln>
              <a:effectLst/>
            </c:spPr>
            <c:txPr>
              <a:bodyPr wrap="none"/>
              <a:lstStyle/>
              <a:p>
                <a:pPr>
                  <a:defRPr sz="1000" b="0" strike="noStrike" spc="-1">
                    <a:latin typeface="Arial"/>
                  </a:defRPr>
                </a:pPr>
                <a:endParaRPr lang="nl-NL"/>
              </a:p>
            </c:txP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strRef>
              <c:f>'Meting 1'!$B$8:$B$12</c:f>
              <c:strCache>
                <c:ptCount val="5"/>
                <c:pt idx="0">
                  <c:v>Vraagarticulatie &amp; cocreatie</c:v>
                </c:pt>
                <c:pt idx="1">
                  <c:v>Organisatietransitie</c:v>
                </c:pt>
                <c:pt idx="2">
                  <c:v>Context</c:v>
                </c:pt>
                <c:pt idx="3">
                  <c:v>Aansluiting &amp; didactiek</c:v>
                </c:pt>
                <c:pt idx="4">
                  <c:v>Nieuwe rollen &amp; samenwerking</c:v>
                </c:pt>
              </c:strCache>
            </c:strRef>
          </c:cat>
          <c:val>
            <c:numRef>
              <c:f>'Meting 1'!$D$8:$D$12</c:f>
              <c:numCache>
                <c:formatCode>General</c:formatCode>
                <c:ptCount val="5"/>
                <c:pt idx="0">
                  <c:v>6</c:v>
                </c:pt>
                <c:pt idx="1">
                  <c:v>4</c:v>
                </c:pt>
                <c:pt idx="2">
                  <c:v>4</c:v>
                </c:pt>
                <c:pt idx="3">
                  <c:v>4</c:v>
                </c:pt>
                <c:pt idx="4">
                  <c:v>2</c:v>
                </c:pt>
              </c:numCache>
            </c:numRef>
          </c:val>
          <c:extLst>
            <c:ext xmlns:c16="http://schemas.microsoft.com/office/drawing/2014/chart" uri="{C3380CC4-5D6E-409C-BE32-E72D297353CC}">
              <c16:uniqueId val="{00000001-1053-401D-8067-58B838B572F7}"/>
            </c:ext>
          </c:extLst>
        </c:ser>
        <c:ser>
          <c:idx val="2"/>
          <c:order val="2"/>
          <c:tx>
            <c:strRef>
              <c:f>'Meting 1'!$E$7</c:f>
              <c:strCache>
                <c:ptCount val="1"/>
                <c:pt idx="0">
                  <c:v>Respondent 3</c:v>
                </c:pt>
              </c:strCache>
            </c:strRef>
          </c:tx>
          <c:spPr>
            <a:ln w="21960">
              <a:solidFill>
                <a:srgbClr val="E0A23A"/>
              </a:solidFill>
              <a:round/>
            </a:ln>
          </c:spPr>
          <c:marker>
            <c:symbol val="circle"/>
            <c:size val="6"/>
            <c:spPr>
              <a:solidFill>
                <a:srgbClr val="E0A23A"/>
              </a:solidFill>
            </c:spPr>
          </c:marker>
          <c:dLbls>
            <c:spPr>
              <a:noFill/>
              <a:ln>
                <a:noFill/>
              </a:ln>
              <a:effectLst/>
            </c:spPr>
            <c:txPr>
              <a:bodyPr wrap="none"/>
              <a:lstStyle/>
              <a:p>
                <a:pPr>
                  <a:defRPr sz="1000" b="0" strike="noStrike" spc="-1">
                    <a:latin typeface="Arial"/>
                  </a:defRPr>
                </a:pPr>
                <a:endParaRPr lang="nl-NL"/>
              </a:p>
            </c:txP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strRef>
              <c:f>'Meting 1'!$B$8:$B$12</c:f>
              <c:strCache>
                <c:ptCount val="5"/>
                <c:pt idx="0">
                  <c:v>Vraagarticulatie &amp; cocreatie</c:v>
                </c:pt>
                <c:pt idx="1">
                  <c:v>Organisatietransitie</c:v>
                </c:pt>
                <c:pt idx="2">
                  <c:v>Context</c:v>
                </c:pt>
                <c:pt idx="3">
                  <c:v>Aansluiting &amp; didactiek</c:v>
                </c:pt>
                <c:pt idx="4">
                  <c:v>Nieuwe rollen &amp; samenwerking</c:v>
                </c:pt>
              </c:strCache>
            </c:strRef>
          </c:cat>
          <c:val>
            <c:numRef>
              <c:f>'Meting 1'!$E$8:$E$12</c:f>
              <c:numCache>
                <c:formatCode>General</c:formatCode>
                <c:ptCount val="5"/>
                <c:pt idx="0">
                  <c:v>6</c:v>
                </c:pt>
                <c:pt idx="1">
                  <c:v>4</c:v>
                </c:pt>
                <c:pt idx="2">
                  <c:v>4</c:v>
                </c:pt>
                <c:pt idx="3">
                  <c:v>2</c:v>
                </c:pt>
                <c:pt idx="4">
                  <c:v>2</c:v>
                </c:pt>
              </c:numCache>
            </c:numRef>
          </c:val>
          <c:extLst>
            <c:ext xmlns:c16="http://schemas.microsoft.com/office/drawing/2014/chart" uri="{C3380CC4-5D6E-409C-BE32-E72D297353CC}">
              <c16:uniqueId val="{00000002-1053-401D-8067-58B838B572F7}"/>
            </c:ext>
          </c:extLst>
        </c:ser>
        <c:dLbls>
          <c:showLegendKey val="0"/>
          <c:showVal val="0"/>
          <c:showCatName val="0"/>
          <c:showSerName val="0"/>
          <c:showPercent val="0"/>
          <c:showBubbleSize val="0"/>
        </c:dLbls>
        <c:axId val="5926075"/>
        <c:axId val="21130864"/>
      </c:radarChart>
      <c:catAx>
        <c:axId val="5926075"/>
        <c:scaling>
          <c:orientation val="maxMin"/>
        </c:scaling>
        <c:delete val="0"/>
        <c:axPos val="b"/>
        <c:numFmt formatCode="General" sourceLinked="1"/>
        <c:majorTickMark val="none"/>
        <c:minorTickMark val="none"/>
        <c:tickLblPos val="nextTo"/>
        <c:spPr>
          <a:ln w="9360">
            <a:noFill/>
          </a:ln>
        </c:spPr>
        <c:txPr>
          <a:bodyPr/>
          <a:lstStyle/>
          <a:p>
            <a:pPr>
              <a:defRPr sz="1000" b="0" strike="noStrike" spc="-1">
                <a:solidFill>
                  <a:srgbClr val="000000"/>
                </a:solidFill>
                <a:latin typeface="Calibri"/>
              </a:defRPr>
            </a:pPr>
            <a:endParaRPr lang="nl-NL"/>
          </a:p>
        </c:txPr>
        <c:crossAx val="21130864"/>
        <c:crosses val="autoZero"/>
        <c:auto val="1"/>
        <c:lblAlgn val="ctr"/>
        <c:lblOffset val="100"/>
        <c:noMultiLvlLbl val="0"/>
      </c:catAx>
      <c:valAx>
        <c:axId val="21130864"/>
        <c:scaling>
          <c:orientation val="minMax"/>
          <c:max val="8"/>
          <c:min val="0"/>
        </c:scaling>
        <c:delete val="0"/>
        <c:axPos val="l"/>
        <c:majorGridlines>
          <c:spPr>
            <a:ln w="9360">
              <a:solidFill>
                <a:srgbClr val="878787"/>
              </a:solidFill>
              <a:round/>
            </a:ln>
          </c:spPr>
        </c:majorGridlines>
        <c:numFmt formatCode="General" sourceLinked="1"/>
        <c:majorTickMark val="none"/>
        <c:minorTickMark val="none"/>
        <c:tickLblPos val="nextTo"/>
        <c:spPr>
          <a:ln w="9360">
            <a:solidFill>
              <a:srgbClr val="878787"/>
            </a:solidFill>
            <a:round/>
          </a:ln>
        </c:spPr>
        <c:txPr>
          <a:bodyPr/>
          <a:lstStyle/>
          <a:p>
            <a:pPr>
              <a:defRPr sz="1000" b="0" strike="noStrike" spc="-1">
                <a:solidFill>
                  <a:srgbClr val="000000"/>
                </a:solidFill>
                <a:latin typeface="Calibri"/>
              </a:defRPr>
            </a:pPr>
            <a:endParaRPr lang="nl-NL"/>
          </a:p>
        </c:txPr>
        <c:crossAx val="5926075"/>
        <c:crosses val="autoZero"/>
        <c:crossBetween val="midCat"/>
        <c:majorUnit val="2"/>
      </c:valAx>
      <c:spPr>
        <a:noFill/>
        <a:ln w="0">
          <a:noFill/>
        </a:ln>
      </c:spPr>
    </c:plotArea>
    <c:legend>
      <c:legendPos val="r"/>
      <c:overlay val="0"/>
      <c:spPr>
        <a:noFill/>
        <a:ln w="0">
          <a:noFill/>
        </a:ln>
      </c:spPr>
      <c:txPr>
        <a:bodyPr/>
        <a:lstStyle/>
        <a:p>
          <a:pPr>
            <a:defRPr sz="1000" b="0" strike="noStrike" spc="-1">
              <a:solidFill>
                <a:srgbClr val="000000"/>
              </a:solidFill>
              <a:latin typeface="Calibri"/>
            </a:defRPr>
          </a:pPr>
          <a:endParaRPr lang="nl-NL"/>
        </a:p>
      </c:txPr>
    </c:legend>
    <c:plotVisOnly val="1"/>
    <c:dispBlanksAs val="gap"/>
    <c:showDLblsOverMax val="1"/>
  </c:chart>
  <c:spPr>
    <a:solidFill>
      <a:srgbClr val="FFFFFF"/>
    </a:solidFill>
    <a:ln w="9360">
      <a:solidFill>
        <a:srgbClr val="D9D9D9"/>
      </a:solidFill>
      <a:round/>
    </a:ln>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c:style val="2"/>
  <c:chart>
    <c:title>
      <c:tx>
        <c:rich>
          <a:bodyPr rot="0"/>
          <a:lstStyle/>
          <a:p>
            <a:pPr>
              <a:defRPr sz="1800" b="1" strike="noStrike" spc="-1">
                <a:solidFill>
                  <a:srgbClr val="000000"/>
                </a:solidFill>
                <a:latin typeface="Calibri"/>
              </a:defRPr>
            </a:pPr>
            <a:r>
              <a:rPr lang="en-US" sz="1800" b="1" strike="noStrike" spc="-1">
                <a:solidFill>
                  <a:srgbClr val="000000"/>
                </a:solidFill>
                <a:latin typeface="Calibri"/>
              </a:rPr>
              <a:t>Meting 2 · drie respondenten over elkaar</a:t>
            </a:r>
          </a:p>
        </c:rich>
      </c:tx>
      <c:overlay val="0"/>
      <c:spPr>
        <a:noFill/>
        <a:ln w="0">
          <a:noFill/>
        </a:ln>
      </c:spPr>
    </c:title>
    <c:autoTitleDeleted val="0"/>
    <c:plotArea>
      <c:layout/>
      <c:radarChart>
        <c:radarStyle val="marker"/>
        <c:varyColors val="0"/>
        <c:ser>
          <c:idx val="0"/>
          <c:order val="0"/>
          <c:tx>
            <c:strRef>
              <c:f>'Meting 2'!$C$7</c:f>
              <c:strCache>
                <c:ptCount val="1"/>
                <c:pt idx="0">
                  <c:v>Respondent 1</c:v>
                </c:pt>
              </c:strCache>
            </c:strRef>
          </c:tx>
          <c:spPr>
            <a:ln w="21960">
              <a:solidFill>
                <a:srgbClr val="1E7C8C"/>
              </a:solidFill>
              <a:round/>
            </a:ln>
          </c:spPr>
          <c:marker>
            <c:symbol val="circle"/>
            <c:size val="6"/>
            <c:spPr>
              <a:solidFill>
                <a:srgbClr val="1E7C8C"/>
              </a:solidFill>
            </c:spPr>
          </c:marker>
          <c:dLbls>
            <c:spPr>
              <a:noFill/>
              <a:ln>
                <a:noFill/>
              </a:ln>
              <a:effectLst/>
            </c:spPr>
            <c:txPr>
              <a:bodyPr wrap="none"/>
              <a:lstStyle/>
              <a:p>
                <a:pPr>
                  <a:defRPr sz="1000" b="0" strike="noStrike" spc="-1">
                    <a:latin typeface="Arial"/>
                  </a:defRPr>
                </a:pPr>
                <a:endParaRPr lang="nl-NL"/>
              </a:p>
            </c:txP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strRef>
              <c:f>'Meting 2'!$B$8:$B$12</c:f>
              <c:strCache>
                <c:ptCount val="5"/>
                <c:pt idx="0">
                  <c:v>Vraagarticulatie &amp; cocreatie</c:v>
                </c:pt>
                <c:pt idx="1">
                  <c:v>Organisatietransitie</c:v>
                </c:pt>
                <c:pt idx="2">
                  <c:v>Context</c:v>
                </c:pt>
                <c:pt idx="3">
                  <c:v>Aansluiting &amp; didactiek</c:v>
                </c:pt>
                <c:pt idx="4">
                  <c:v>Nieuwe rollen &amp; samenwerking</c:v>
                </c:pt>
              </c:strCache>
            </c:strRef>
          </c:cat>
          <c:val>
            <c:numRef>
              <c:f>'Meting 2'!$C$8:$C$12</c:f>
              <c:numCache>
                <c:formatCode>General</c:formatCode>
                <c:ptCount val="5"/>
              </c:numCache>
            </c:numRef>
          </c:val>
          <c:extLst>
            <c:ext xmlns:c16="http://schemas.microsoft.com/office/drawing/2014/chart" uri="{C3380CC4-5D6E-409C-BE32-E72D297353CC}">
              <c16:uniqueId val="{00000000-8C78-4389-B81D-02D9B715D0C7}"/>
            </c:ext>
          </c:extLst>
        </c:ser>
        <c:ser>
          <c:idx val="1"/>
          <c:order val="1"/>
          <c:tx>
            <c:strRef>
              <c:f>'Meting 2'!$D$7</c:f>
              <c:strCache>
                <c:ptCount val="1"/>
                <c:pt idx="0">
                  <c:v>Respondent 2</c:v>
                </c:pt>
              </c:strCache>
            </c:strRef>
          </c:tx>
          <c:spPr>
            <a:ln w="21960">
              <a:solidFill>
                <a:srgbClr val="7E3F92"/>
              </a:solidFill>
              <a:round/>
            </a:ln>
          </c:spPr>
          <c:marker>
            <c:symbol val="circle"/>
            <c:size val="6"/>
            <c:spPr>
              <a:solidFill>
                <a:srgbClr val="7E3F92"/>
              </a:solidFill>
            </c:spPr>
          </c:marker>
          <c:dLbls>
            <c:spPr>
              <a:noFill/>
              <a:ln>
                <a:noFill/>
              </a:ln>
              <a:effectLst/>
            </c:spPr>
            <c:txPr>
              <a:bodyPr wrap="none"/>
              <a:lstStyle/>
              <a:p>
                <a:pPr>
                  <a:defRPr sz="1000" b="0" strike="noStrike" spc="-1">
                    <a:latin typeface="Arial"/>
                  </a:defRPr>
                </a:pPr>
                <a:endParaRPr lang="nl-NL"/>
              </a:p>
            </c:txP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strRef>
              <c:f>'Meting 2'!$B$8:$B$12</c:f>
              <c:strCache>
                <c:ptCount val="5"/>
                <c:pt idx="0">
                  <c:v>Vraagarticulatie &amp; cocreatie</c:v>
                </c:pt>
                <c:pt idx="1">
                  <c:v>Organisatietransitie</c:v>
                </c:pt>
                <c:pt idx="2">
                  <c:v>Context</c:v>
                </c:pt>
                <c:pt idx="3">
                  <c:v>Aansluiting &amp; didactiek</c:v>
                </c:pt>
                <c:pt idx="4">
                  <c:v>Nieuwe rollen &amp; samenwerking</c:v>
                </c:pt>
              </c:strCache>
            </c:strRef>
          </c:cat>
          <c:val>
            <c:numRef>
              <c:f>'Meting 2'!$D$8:$D$12</c:f>
              <c:numCache>
                <c:formatCode>General</c:formatCode>
                <c:ptCount val="5"/>
              </c:numCache>
            </c:numRef>
          </c:val>
          <c:extLst>
            <c:ext xmlns:c16="http://schemas.microsoft.com/office/drawing/2014/chart" uri="{C3380CC4-5D6E-409C-BE32-E72D297353CC}">
              <c16:uniqueId val="{00000001-8C78-4389-B81D-02D9B715D0C7}"/>
            </c:ext>
          </c:extLst>
        </c:ser>
        <c:ser>
          <c:idx val="2"/>
          <c:order val="2"/>
          <c:tx>
            <c:strRef>
              <c:f>'Meting 2'!$E$7</c:f>
              <c:strCache>
                <c:ptCount val="1"/>
                <c:pt idx="0">
                  <c:v>Respondent 3</c:v>
                </c:pt>
              </c:strCache>
            </c:strRef>
          </c:tx>
          <c:spPr>
            <a:ln w="21960">
              <a:solidFill>
                <a:srgbClr val="E0A23A"/>
              </a:solidFill>
              <a:round/>
            </a:ln>
          </c:spPr>
          <c:marker>
            <c:symbol val="circle"/>
            <c:size val="6"/>
            <c:spPr>
              <a:solidFill>
                <a:srgbClr val="E0A23A"/>
              </a:solidFill>
            </c:spPr>
          </c:marker>
          <c:dLbls>
            <c:spPr>
              <a:noFill/>
              <a:ln>
                <a:noFill/>
              </a:ln>
              <a:effectLst/>
            </c:spPr>
            <c:txPr>
              <a:bodyPr wrap="none"/>
              <a:lstStyle/>
              <a:p>
                <a:pPr>
                  <a:defRPr sz="1000" b="0" strike="noStrike" spc="-1">
                    <a:latin typeface="Arial"/>
                  </a:defRPr>
                </a:pPr>
                <a:endParaRPr lang="nl-NL"/>
              </a:p>
            </c:txP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strRef>
              <c:f>'Meting 2'!$B$8:$B$12</c:f>
              <c:strCache>
                <c:ptCount val="5"/>
                <c:pt idx="0">
                  <c:v>Vraagarticulatie &amp; cocreatie</c:v>
                </c:pt>
                <c:pt idx="1">
                  <c:v>Organisatietransitie</c:v>
                </c:pt>
                <c:pt idx="2">
                  <c:v>Context</c:v>
                </c:pt>
                <c:pt idx="3">
                  <c:v>Aansluiting &amp; didactiek</c:v>
                </c:pt>
                <c:pt idx="4">
                  <c:v>Nieuwe rollen &amp; samenwerking</c:v>
                </c:pt>
              </c:strCache>
            </c:strRef>
          </c:cat>
          <c:val>
            <c:numRef>
              <c:f>'Meting 2'!$E$8:$E$12</c:f>
              <c:numCache>
                <c:formatCode>General</c:formatCode>
                <c:ptCount val="5"/>
              </c:numCache>
            </c:numRef>
          </c:val>
          <c:extLst>
            <c:ext xmlns:c16="http://schemas.microsoft.com/office/drawing/2014/chart" uri="{C3380CC4-5D6E-409C-BE32-E72D297353CC}">
              <c16:uniqueId val="{00000002-8C78-4389-B81D-02D9B715D0C7}"/>
            </c:ext>
          </c:extLst>
        </c:ser>
        <c:dLbls>
          <c:showLegendKey val="0"/>
          <c:showVal val="0"/>
          <c:showCatName val="0"/>
          <c:showSerName val="0"/>
          <c:showPercent val="0"/>
          <c:showBubbleSize val="0"/>
        </c:dLbls>
        <c:axId val="61690801"/>
        <c:axId val="61398796"/>
      </c:radarChart>
      <c:catAx>
        <c:axId val="61690801"/>
        <c:scaling>
          <c:orientation val="maxMin"/>
        </c:scaling>
        <c:delete val="0"/>
        <c:axPos val="b"/>
        <c:numFmt formatCode="General" sourceLinked="1"/>
        <c:majorTickMark val="none"/>
        <c:minorTickMark val="none"/>
        <c:tickLblPos val="nextTo"/>
        <c:spPr>
          <a:ln w="9360">
            <a:noFill/>
          </a:ln>
        </c:spPr>
        <c:txPr>
          <a:bodyPr/>
          <a:lstStyle/>
          <a:p>
            <a:pPr>
              <a:defRPr sz="1000" b="0" strike="noStrike" spc="-1">
                <a:solidFill>
                  <a:srgbClr val="000000"/>
                </a:solidFill>
                <a:latin typeface="Calibri"/>
              </a:defRPr>
            </a:pPr>
            <a:endParaRPr lang="nl-NL"/>
          </a:p>
        </c:txPr>
        <c:crossAx val="61398796"/>
        <c:crosses val="autoZero"/>
        <c:auto val="1"/>
        <c:lblAlgn val="ctr"/>
        <c:lblOffset val="100"/>
        <c:noMultiLvlLbl val="0"/>
      </c:catAx>
      <c:valAx>
        <c:axId val="61398796"/>
        <c:scaling>
          <c:orientation val="minMax"/>
          <c:max val="8"/>
          <c:min val="0"/>
        </c:scaling>
        <c:delete val="0"/>
        <c:axPos val="l"/>
        <c:majorGridlines>
          <c:spPr>
            <a:ln w="9360">
              <a:solidFill>
                <a:srgbClr val="878787"/>
              </a:solidFill>
              <a:round/>
            </a:ln>
          </c:spPr>
        </c:majorGridlines>
        <c:numFmt formatCode="General" sourceLinked="1"/>
        <c:majorTickMark val="none"/>
        <c:minorTickMark val="none"/>
        <c:tickLblPos val="nextTo"/>
        <c:spPr>
          <a:ln w="9360">
            <a:solidFill>
              <a:srgbClr val="878787"/>
            </a:solidFill>
            <a:round/>
          </a:ln>
        </c:spPr>
        <c:txPr>
          <a:bodyPr/>
          <a:lstStyle/>
          <a:p>
            <a:pPr>
              <a:defRPr sz="1000" b="0" strike="noStrike" spc="-1">
                <a:solidFill>
                  <a:srgbClr val="000000"/>
                </a:solidFill>
                <a:latin typeface="Calibri"/>
              </a:defRPr>
            </a:pPr>
            <a:endParaRPr lang="nl-NL"/>
          </a:p>
        </c:txPr>
        <c:crossAx val="61690801"/>
        <c:crosses val="autoZero"/>
        <c:crossBetween val="midCat"/>
        <c:majorUnit val="2"/>
      </c:valAx>
      <c:spPr>
        <a:noFill/>
        <a:ln w="0">
          <a:noFill/>
        </a:ln>
      </c:spPr>
    </c:plotArea>
    <c:legend>
      <c:legendPos val="r"/>
      <c:overlay val="0"/>
      <c:spPr>
        <a:noFill/>
        <a:ln w="0">
          <a:noFill/>
        </a:ln>
      </c:spPr>
      <c:txPr>
        <a:bodyPr/>
        <a:lstStyle/>
        <a:p>
          <a:pPr>
            <a:defRPr sz="1000" b="0" strike="noStrike" spc="-1">
              <a:solidFill>
                <a:srgbClr val="000000"/>
              </a:solidFill>
              <a:latin typeface="Calibri"/>
            </a:defRPr>
          </a:pPr>
          <a:endParaRPr lang="nl-NL"/>
        </a:p>
      </c:txPr>
    </c:legend>
    <c:plotVisOnly val="1"/>
    <c:dispBlanksAs val="gap"/>
    <c:showDLblsOverMax val="1"/>
  </c:chart>
  <c:spPr>
    <a:solidFill>
      <a:srgbClr val="FFFFFF"/>
    </a:solidFill>
    <a:ln w="9360">
      <a:solidFill>
        <a:srgbClr val="D9D9D9"/>
      </a:solidFill>
      <a:round/>
    </a:ln>
  </c:sp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c:style val="2"/>
  <c:chart>
    <c:title>
      <c:tx>
        <c:rich>
          <a:bodyPr rot="0"/>
          <a:lstStyle/>
          <a:p>
            <a:pPr>
              <a:defRPr sz="1800" b="1" strike="noStrike" spc="-1">
                <a:solidFill>
                  <a:srgbClr val="000000"/>
                </a:solidFill>
                <a:latin typeface="Calibri"/>
              </a:defRPr>
            </a:pPr>
            <a:r>
              <a:rPr sz="1800" b="1" strike="noStrike" spc="-1">
                <a:solidFill>
                  <a:srgbClr val="000000"/>
                </a:solidFill>
                <a:latin typeface="Calibri"/>
              </a:rPr>
              <a:t>Meting 3 · drie respondenten over elkaar</a:t>
            </a:r>
          </a:p>
        </c:rich>
      </c:tx>
      <c:overlay val="0"/>
      <c:spPr>
        <a:noFill/>
        <a:ln w="0">
          <a:noFill/>
        </a:ln>
      </c:spPr>
    </c:title>
    <c:autoTitleDeleted val="0"/>
    <c:plotArea>
      <c:layout/>
      <c:radarChart>
        <c:radarStyle val="marker"/>
        <c:varyColors val="0"/>
        <c:ser>
          <c:idx val="0"/>
          <c:order val="0"/>
          <c:tx>
            <c:strRef>
              <c:f>'Meting 3'!$C$7</c:f>
              <c:strCache>
                <c:ptCount val="1"/>
                <c:pt idx="0">
                  <c:v>Respondent 1</c:v>
                </c:pt>
              </c:strCache>
            </c:strRef>
          </c:tx>
          <c:spPr>
            <a:ln w="21960">
              <a:solidFill>
                <a:srgbClr val="1E7C8C"/>
              </a:solidFill>
              <a:round/>
            </a:ln>
          </c:spPr>
          <c:marker>
            <c:symbol val="circle"/>
            <c:size val="6"/>
            <c:spPr>
              <a:solidFill>
                <a:srgbClr val="1E7C8C"/>
              </a:solidFill>
            </c:spPr>
          </c:marker>
          <c:dLbls>
            <c:spPr>
              <a:noFill/>
              <a:ln>
                <a:noFill/>
              </a:ln>
              <a:effectLst/>
            </c:spPr>
            <c:txPr>
              <a:bodyPr wrap="none"/>
              <a:lstStyle/>
              <a:p>
                <a:pPr>
                  <a:defRPr sz="1000" b="0" strike="noStrike" spc="-1">
                    <a:latin typeface="Arial"/>
                  </a:defRPr>
                </a:pPr>
                <a:endParaRPr lang="nl-NL"/>
              </a:p>
            </c:txP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strRef>
              <c:f>'Meting 3'!$B$8:$B$12</c:f>
              <c:strCache>
                <c:ptCount val="5"/>
                <c:pt idx="0">
                  <c:v>Vraagarticulatie &amp; cocreatie</c:v>
                </c:pt>
                <c:pt idx="1">
                  <c:v>Organisatietransitie</c:v>
                </c:pt>
                <c:pt idx="2">
                  <c:v>Context</c:v>
                </c:pt>
                <c:pt idx="3">
                  <c:v>Aansluiting &amp; didactiek</c:v>
                </c:pt>
                <c:pt idx="4">
                  <c:v>Nieuwe rollen &amp; samenwerking</c:v>
                </c:pt>
              </c:strCache>
            </c:strRef>
          </c:cat>
          <c:val>
            <c:numRef>
              <c:f>'Meting 3'!$C$8:$C$12</c:f>
              <c:numCache>
                <c:formatCode>General</c:formatCode>
                <c:ptCount val="5"/>
              </c:numCache>
            </c:numRef>
          </c:val>
          <c:extLst>
            <c:ext xmlns:c16="http://schemas.microsoft.com/office/drawing/2014/chart" uri="{C3380CC4-5D6E-409C-BE32-E72D297353CC}">
              <c16:uniqueId val="{00000000-ED7D-41E1-8A9E-64D905F34277}"/>
            </c:ext>
          </c:extLst>
        </c:ser>
        <c:ser>
          <c:idx val="1"/>
          <c:order val="1"/>
          <c:tx>
            <c:strRef>
              <c:f>'Meting 3'!$D$7</c:f>
              <c:strCache>
                <c:ptCount val="1"/>
                <c:pt idx="0">
                  <c:v>Respondent 2</c:v>
                </c:pt>
              </c:strCache>
            </c:strRef>
          </c:tx>
          <c:spPr>
            <a:ln w="21960">
              <a:solidFill>
                <a:srgbClr val="7E3F92"/>
              </a:solidFill>
              <a:round/>
            </a:ln>
          </c:spPr>
          <c:marker>
            <c:symbol val="circle"/>
            <c:size val="6"/>
            <c:spPr>
              <a:solidFill>
                <a:srgbClr val="7E3F92"/>
              </a:solidFill>
            </c:spPr>
          </c:marker>
          <c:dLbls>
            <c:spPr>
              <a:noFill/>
              <a:ln>
                <a:noFill/>
              </a:ln>
              <a:effectLst/>
            </c:spPr>
            <c:txPr>
              <a:bodyPr wrap="none"/>
              <a:lstStyle/>
              <a:p>
                <a:pPr>
                  <a:defRPr sz="1000" b="0" strike="noStrike" spc="-1">
                    <a:latin typeface="Arial"/>
                  </a:defRPr>
                </a:pPr>
                <a:endParaRPr lang="nl-NL"/>
              </a:p>
            </c:txP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strRef>
              <c:f>'Meting 3'!$B$8:$B$12</c:f>
              <c:strCache>
                <c:ptCount val="5"/>
                <c:pt idx="0">
                  <c:v>Vraagarticulatie &amp; cocreatie</c:v>
                </c:pt>
                <c:pt idx="1">
                  <c:v>Organisatietransitie</c:v>
                </c:pt>
                <c:pt idx="2">
                  <c:v>Context</c:v>
                </c:pt>
                <c:pt idx="3">
                  <c:v>Aansluiting &amp; didactiek</c:v>
                </c:pt>
                <c:pt idx="4">
                  <c:v>Nieuwe rollen &amp; samenwerking</c:v>
                </c:pt>
              </c:strCache>
            </c:strRef>
          </c:cat>
          <c:val>
            <c:numRef>
              <c:f>'Meting 3'!$D$8:$D$12</c:f>
              <c:numCache>
                <c:formatCode>General</c:formatCode>
                <c:ptCount val="5"/>
              </c:numCache>
            </c:numRef>
          </c:val>
          <c:extLst>
            <c:ext xmlns:c16="http://schemas.microsoft.com/office/drawing/2014/chart" uri="{C3380CC4-5D6E-409C-BE32-E72D297353CC}">
              <c16:uniqueId val="{00000001-ED7D-41E1-8A9E-64D905F34277}"/>
            </c:ext>
          </c:extLst>
        </c:ser>
        <c:ser>
          <c:idx val="2"/>
          <c:order val="2"/>
          <c:tx>
            <c:strRef>
              <c:f>'Meting 3'!$E$7</c:f>
              <c:strCache>
                <c:ptCount val="1"/>
                <c:pt idx="0">
                  <c:v>Respondent 3</c:v>
                </c:pt>
              </c:strCache>
            </c:strRef>
          </c:tx>
          <c:spPr>
            <a:ln w="21960">
              <a:solidFill>
                <a:srgbClr val="E0A23A"/>
              </a:solidFill>
              <a:round/>
            </a:ln>
          </c:spPr>
          <c:marker>
            <c:symbol val="circle"/>
            <c:size val="6"/>
            <c:spPr>
              <a:solidFill>
                <a:srgbClr val="E0A23A"/>
              </a:solidFill>
            </c:spPr>
          </c:marker>
          <c:dLbls>
            <c:spPr>
              <a:noFill/>
              <a:ln>
                <a:noFill/>
              </a:ln>
              <a:effectLst/>
            </c:spPr>
            <c:txPr>
              <a:bodyPr wrap="none"/>
              <a:lstStyle/>
              <a:p>
                <a:pPr>
                  <a:defRPr sz="1000" b="0" strike="noStrike" spc="-1">
                    <a:latin typeface="Arial"/>
                  </a:defRPr>
                </a:pPr>
                <a:endParaRPr lang="nl-NL"/>
              </a:p>
            </c:txP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strRef>
              <c:f>'Meting 3'!$B$8:$B$12</c:f>
              <c:strCache>
                <c:ptCount val="5"/>
                <c:pt idx="0">
                  <c:v>Vraagarticulatie &amp; cocreatie</c:v>
                </c:pt>
                <c:pt idx="1">
                  <c:v>Organisatietransitie</c:v>
                </c:pt>
                <c:pt idx="2">
                  <c:v>Context</c:v>
                </c:pt>
                <c:pt idx="3">
                  <c:v>Aansluiting &amp; didactiek</c:v>
                </c:pt>
                <c:pt idx="4">
                  <c:v>Nieuwe rollen &amp; samenwerking</c:v>
                </c:pt>
              </c:strCache>
            </c:strRef>
          </c:cat>
          <c:val>
            <c:numRef>
              <c:f>'Meting 3'!$E$8:$E$12</c:f>
              <c:numCache>
                <c:formatCode>General</c:formatCode>
                <c:ptCount val="5"/>
              </c:numCache>
            </c:numRef>
          </c:val>
          <c:extLst>
            <c:ext xmlns:c16="http://schemas.microsoft.com/office/drawing/2014/chart" uri="{C3380CC4-5D6E-409C-BE32-E72D297353CC}">
              <c16:uniqueId val="{00000002-ED7D-41E1-8A9E-64D905F34277}"/>
            </c:ext>
          </c:extLst>
        </c:ser>
        <c:dLbls>
          <c:showLegendKey val="0"/>
          <c:showVal val="0"/>
          <c:showCatName val="0"/>
          <c:showSerName val="0"/>
          <c:showPercent val="0"/>
          <c:showBubbleSize val="0"/>
        </c:dLbls>
        <c:axId val="35181611"/>
        <c:axId val="42811014"/>
      </c:radarChart>
      <c:catAx>
        <c:axId val="35181611"/>
        <c:scaling>
          <c:orientation val="maxMin"/>
        </c:scaling>
        <c:delete val="0"/>
        <c:axPos val="b"/>
        <c:numFmt formatCode="General" sourceLinked="1"/>
        <c:majorTickMark val="none"/>
        <c:minorTickMark val="none"/>
        <c:tickLblPos val="nextTo"/>
        <c:spPr>
          <a:ln w="9360">
            <a:noFill/>
          </a:ln>
        </c:spPr>
        <c:txPr>
          <a:bodyPr/>
          <a:lstStyle/>
          <a:p>
            <a:pPr>
              <a:defRPr sz="1000" b="0" strike="noStrike" spc="-1">
                <a:solidFill>
                  <a:srgbClr val="000000"/>
                </a:solidFill>
                <a:latin typeface="Calibri"/>
              </a:defRPr>
            </a:pPr>
            <a:endParaRPr lang="nl-NL"/>
          </a:p>
        </c:txPr>
        <c:crossAx val="42811014"/>
        <c:crosses val="autoZero"/>
        <c:auto val="1"/>
        <c:lblAlgn val="ctr"/>
        <c:lblOffset val="100"/>
        <c:noMultiLvlLbl val="0"/>
      </c:catAx>
      <c:valAx>
        <c:axId val="42811014"/>
        <c:scaling>
          <c:orientation val="minMax"/>
          <c:max val="8"/>
          <c:min val="0"/>
        </c:scaling>
        <c:delete val="0"/>
        <c:axPos val="l"/>
        <c:majorGridlines>
          <c:spPr>
            <a:ln w="9360">
              <a:solidFill>
                <a:srgbClr val="878787"/>
              </a:solidFill>
              <a:round/>
            </a:ln>
          </c:spPr>
        </c:majorGridlines>
        <c:numFmt formatCode="General" sourceLinked="1"/>
        <c:majorTickMark val="none"/>
        <c:minorTickMark val="none"/>
        <c:tickLblPos val="nextTo"/>
        <c:spPr>
          <a:ln w="9360">
            <a:solidFill>
              <a:srgbClr val="878787"/>
            </a:solidFill>
            <a:round/>
          </a:ln>
        </c:spPr>
        <c:txPr>
          <a:bodyPr/>
          <a:lstStyle/>
          <a:p>
            <a:pPr>
              <a:defRPr sz="1000" b="0" strike="noStrike" spc="-1">
                <a:solidFill>
                  <a:srgbClr val="000000"/>
                </a:solidFill>
                <a:latin typeface="Calibri"/>
              </a:defRPr>
            </a:pPr>
            <a:endParaRPr lang="nl-NL"/>
          </a:p>
        </c:txPr>
        <c:crossAx val="35181611"/>
        <c:crosses val="autoZero"/>
        <c:crossBetween val="midCat"/>
        <c:majorUnit val="2"/>
      </c:valAx>
      <c:spPr>
        <a:noFill/>
        <a:ln w="0">
          <a:noFill/>
        </a:ln>
      </c:spPr>
    </c:plotArea>
    <c:legend>
      <c:legendPos val="r"/>
      <c:overlay val="0"/>
      <c:spPr>
        <a:noFill/>
        <a:ln w="0">
          <a:noFill/>
        </a:ln>
      </c:spPr>
      <c:txPr>
        <a:bodyPr/>
        <a:lstStyle/>
        <a:p>
          <a:pPr>
            <a:defRPr sz="1000" b="0" strike="noStrike" spc="-1">
              <a:solidFill>
                <a:srgbClr val="000000"/>
              </a:solidFill>
              <a:latin typeface="Calibri"/>
            </a:defRPr>
          </a:pPr>
          <a:endParaRPr lang="nl-NL"/>
        </a:p>
      </c:txPr>
    </c:legend>
    <c:plotVisOnly val="1"/>
    <c:dispBlanksAs val="gap"/>
    <c:showDLblsOverMax val="1"/>
  </c:chart>
  <c:spPr>
    <a:solidFill>
      <a:srgbClr val="FFFFFF"/>
    </a:solidFill>
    <a:ln w="9360">
      <a:solidFill>
        <a:srgbClr val="D9D9D9"/>
      </a:solidFill>
      <a:round/>
    </a:ln>
  </c:sp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c:style val="2"/>
  <c:chart>
    <c:title>
      <c:tx>
        <c:rich>
          <a:bodyPr rot="0"/>
          <a:lstStyle/>
          <a:p>
            <a:pPr>
              <a:defRPr sz="1800" b="1" strike="noStrike" spc="-1">
                <a:solidFill>
                  <a:srgbClr val="000000"/>
                </a:solidFill>
                <a:latin typeface="Calibri"/>
              </a:defRPr>
            </a:pPr>
            <a:r>
              <a:rPr sz="1800" b="1" strike="noStrike" spc="-1">
                <a:solidFill>
                  <a:srgbClr val="000000"/>
                </a:solidFill>
                <a:latin typeface="Calibri"/>
              </a:rPr>
              <a:t>Meting 4 · drie respondenten over elkaar</a:t>
            </a:r>
          </a:p>
        </c:rich>
      </c:tx>
      <c:overlay val="0"/>
      <c:spPr>
        <a:noFill/>
        <a:ln w="0">
          <a:noFill/>
        </a:ln>
      </c:spPr>
    </c:title>
    <c:autoTitleDeleted val="0"/>
    <c:plotArea>
      <c:layout/>
      <c:radarChart>
        <c:radarStyle val="marker"/>
        <c:varyColors val="0"/>
        <c:ser>
          <c:idx val="0"/>
          <c:order val="0"/>
          <c:tx>
            <c:strRef>
              <c:f>'Meting 4'!$C$7</c:f>
              <c:strCache>
                <c:ptCount val="1"/>
                <c:pt idx="0">
                  <c:v>Respondent 1</c:v>
                </c:pt>
              </c:strCache>
            </c:strRef>
          </c:tx>
          <c:spPr>
            <a:ln w="21960">
              <a:solidFill>
                <a:srgbClr val="1E7C8C"/>
              </a:solidFill>
              <a:round/>
            </a:ln>
          </c:spPr>
          <c:marker>
            <c:symbol val="circle"/>
            <c:size val="6"/>
            <c:spPr>
              <a:solidFill>
                <a:srgbClr val="1E7C8C"/>
              </a:solidFill>
            </c:spPr>
          </c:marker>
          <c:dLbls>
            <c:spPr>
              <a:noFill/>
              <a:ln>
                <a:noFill/>
              </a:ln>
              <a:effectLst/>
            </c:spPr>
            <c:txPr>
              <a:bodyPr wrap="none"/>
              <a:lstStyle/>
              <a:p>
                <a:pPr>
                  <a:defRPr sz="1000" b="0" strike="noStrike" spc="-1">
                    <a:latin typeface="Arial"/>
                  </a:defRPr>
                </a:pPr>
                <a:endParaRPr lang="nl-NL"/>
              </a:p>
            </c:txP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strRef>
              <c:f>'Meting 4'!$B$8:$B$12</c:f>
              <c:strCache>
                <c:ptCount val="5"/>
                <c:pt idx="0">
                  <c:v>Vraagarticulatie &amp; cocreatie</c:v>
                </c:pt>
                <c:pt idx="1">
                  <c:v>Organisatietransitie</c:v>
                </c:pt>
                <c:pt idx="2">
                  <c:v>Context</c:v>
                </c:pt>
                <c:pt idx="3">
                  <c:v>Aansluiting &amp; didactiek</c:v>
                </c:pt>
                <c:pt idx="4">
                  <c:v>Nieuwe rollen &amp; samenwerking</c:v>
                </c:pt>
              </c:strCache>
            </c:strRef>
          </c:cat>
          <c:val>
            <c:numRef>
              <c:f>'Meting 4'!$C$8:$C$12</c:f>
              <c:numCache>
                <c:formatCode>General</c:formatCode>
                <c:ptCount val="5"/>
              </c:numCache>
            </c:numRef>
          </c:val>
          <c:extLst>
            <c:ext xmlns:c16="http://schemas.microsoft.com/office/drawing/2014/chart" uri="{C3380CC4-5D6E-409C-BE32-E72D297353CC}">
              <c16:uniqueId val="{00000000-3264-4CBE-A9D4-A31947C23F17}"/>
            </c:ext>
          </c:extLst>
        </c:ser>
        <c:ser>
          <c:idx val="1"/>
          <c:order val="1"/>
          <c:tx>
            <c:strRef>
              <c:f>'Meting 4'!$D$7</c:f>
              <c:strCache>
                <c:ptCount val="1"/>
                <c:pt idx="0">
                  <c:v>Respondent 2</c:v>
                </c:pt>
              </c:strCache>
            </c:strRef>
          </c:tx>
          <c:spPr>
            <a:ln w="21960">
              <a:solidFill>
                <a:srgbClr val="7E3F92"/>
              </a:solidFill>
              <a:round/>
            </a:ln>
          </c:spPr>
          <c:marker>
            <c:symbol val="circle"/>
            <c:size val="6"/>
            <c:spPr>
              <a:solidFill>
                <a:srgbClr val="7E3F92"/>
              </a:solidFill>
            </c:spPr>
          </c:marker>
          <c:dLbls>
            <c:spPr>
              <a:noFill/>
              <a:ln>
                <a:noFill/>
              </a:ln>
              <a:effectLst/>
            </c:spPr>
            <c:txPr>
              <a:bodyPr wrap="none"/>
              <a:lstStyle/>
              <a:p>
                <a:pPr>
                  <a:defRPr sz="1000" b="0" strike="noStrike" spc="-1">
                    <a:latin typeface="Arial"/>
                  </a:defRPr>
                </a:pPr>
                <a:endParaRPr lang="nl-NL"/>
              </a:p>
            </c:txP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strRef>
              <c:f>'Meting 4'!$B$8:$B$12</c:f>
              <c:strCache>
                <c:ptCount val="5"/>
                <c:pt idx="0">
                  <c:v>Vraagarticulatie &amp; cocreatie</c:v>
                </c:pt>
                <c:pt idx="1">
                  <c:v>Organisatietransitie</c:v>
                </c:pt>
                <c:pt idx="2">
                  <c:v>Context</c:v>
                </c:pt>
                <c:pt idx="3">
                  <c:v>Aansluiting &amp; didactiek</c:v>
                </c:pt>
                <c:pt idx="4">
                  <c:v>Nieuwe rollen &amp; samenwerking</c:v>
                </c:pt>
              </c:strCache>
            </c:strRef>
          </c:cat>
          <c:val>
            <c:numRef>
              <c:f>'Meting 4'!$D$8:$D$12</c:f>
              <c:numCache>
                <c:formatCode>General</c:formatCode>
                <c:ptCount val="5"/>
              </c:numCache>
            </c:numRef>
          </c:val>
          <c:extLst>
            <c:ext xmlns:c16="http://schemas.microsoft.com/office/drawing/2014/chart" uri="{C3380CC4-5D6E-409C-BE32-E72D297353CC}">
              <c16:uniqueId val="{00000001-3264-4CBE-A9D4-A31947C23F17}"/>
            </c:ext>
          </c:extLst>
        </c:ser>
        <c:ser>
          <c:idx val="2"/>
          <c:order val="2"/>
          <c:tx>
            <c:strRef>
              <c:f>'Meting 4'!$E$7</c:f>
              <c:strCache>
                <c:ptCount val="1"/>
                <c:pt idx="0">
                  <c:v>Respondent 3</c:v>
                </c:pt>
              </c:strCache>
            </c:strRef>
          </c:tx>
          <c:spPr>
            <a:ln w="21960">
              <a:solidFill>
                <a:srgbClr val="E0A23A"/>
              </a:solidFill>
              <a:round/>
            </a:ln>
          </c:spPr>
          <c:marker>
            <c:symbol val="circle"/>
            <c:size val="6"/>
            <c:spPr>
              <a:solidFill>
                <a:srgbClr val="E0A23A"/>
              </a:solidFill>
            </c:spPr>
          </c:marker>
          <c:dLbls>
            <c:spPr>
              <a:noFill/>
              <a:ln>
                <a:noFill/>
              </a:ln>
              <a:effectLst/>
            </c:spPr>
            <c:txPr>
              <a:bodyPr wrap="none"/>
              <a:lstStyle/>
              <a:p>
                <a:pPr>
                  <a:defRPr sz="1000" b="0" strike="noStrike" spc="-1">
                    <a:latin typeface="Arial"/>
                  </a:defRPr>
                </a:pPr>
                <a:endParaRPr lang="nl-NL"/>
              </a:p>
            </c:txP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strRef>
              <c:f>'Meting 4'!$B$8:$B$12</c:f>
              <c:strCache>
                <c:ptCount val="5"/>
                <c:pt idx="0">
                  <c:v>Vraagarticulatie &amp; cocreatie</c:v>
                </c:pt>
                <c:pt idx="1">
                  <c:v>Organisatietransitie</c:v>
                </c:pt>
                <c:pt idx="2">
                  <c:v>Context</c:v>
                </c:pt>
                <c:pt idx="3">
                  <c:v>Aansluiting &amp; didactiek</c:v>
                </c:pt>
                <c:pt idx="4">
                  <c:v>Nieuwe rollen &amp; samenwerking</c:v>
                </c:pt>
              </c:strCache>
            </c:strRef>
          </c:cat>
          <c:val>
            <c:numRef>
              <c:f>'Meting 4'!$E$8:$E$12</c:f>
              <c:numCache>
                <c:formatCode>General</c:formatCode>
                <c:ptCount val="5"/>
              </c:numCache>
            </c:numRef>
          </c:val>
          <c:extLst>
            <c:ext xmlns:c16="http://schemas.microsoft.com/office/drawing/2014/chart" uri="{C3380CC4-5D6E-409C-BE32-E72D297353CC}">
              <c16:uniqueId val="{00000002-3264-4CBE-A9D4-A31947C23F17}"/>
            </c:ext>
          </c:extLst>
        </c:ser>
        <c:dLbls>
          <c:showLegendKey val="0"/>
          <c:showVal val="0"/>
          <c:showCatName val="0"/>
          <c:showSerName val="0"/>
          <c:showPercent val="0"/>
          <c:showBubbleSize val="0"/>
        </c:dLbls>
        <c:axId val="44753966"/>
        <c:axId val="42213474"/>
      </c:radarChart>
      <c:catAx>
        <c:axId val="44753966"/>
        <c:scaling>
          <c:orientation val="maxMin"/>
        </c:scaling>
        <c:delete val="0"/>
        <c:axPos val="b"/>
        <c:numFmt formatCode="General" sourceLinked="1"/>
        <c:majorTickMark val="none"/>
        <c:minorTickMark val="none"/>
        <c:tickLblPos val="nextTo"/>
        <c:spPr>
          <a:ln w="9360">
            <a:noFill/>
          </a:ln>
        </c:spPr>
        <c:txPr>
          <a:bodyPr/>
          <a:lstStyle/>
          <a:p>
            <a:pPr>
              <a:defRPr sz="1000" b="0" strike="noStrike" spc="-1">
                <a:solidFill>
                  <a:srgbClr val="000000"/>
                </a:solidFill>
                <a:latin typeface="Calibri"/>
              </a:defRPr>
            </a:pPr>
            <a:endParaRPr lang="nl-NL"/>
          </a:p>
        </c:txPr>
        <c:crossAx val="42213474"/>
        <c:crosses val="autoZero"/>
        <c:auto val="1"/>
        <c:lblAlgn val="ctr"/>
        <c:lblOffset val="100"/>
        <c:noMultiLvlLbl val="0"/>
      </c:catAx>
      <c:valAx>
        <c:axId val="42213474"/>
        <c:scaling>
          <c:orientation val="minMax"/>
          <c:max val="8"/>
          <c:min val="0"/>
        </c:scaling>
        <c:delete val="0"/>
        <c:axPos val="l"/>
        <c:majorGridlines>
          <c:spPr>
            <a:ln w="9360">
              <a:solidFill>
                <a:srgbClr val="878787"/>
              </a:solidFill>
              <a:round/>
            </a:ln>
          </c:spPr>
        </c:majorGridlines>
        <c:numFmt formatCode="General" sourceLinked="1"/>
        <c:majorTickMark val="none"/>
        <c:minorTickMark val="none"/>
        <c:tickLblPos val="nextTo"/>
        <c:spPr>
          <a:ln w="9360">
            <a:solidFill>
              <a:srgbClr val="878787"/>
            </a:solidFill>
            <a:round/>
          </a:ln>
        </c:spPr>
        <c:txPr>
          <a:bodyPr/>
          <a:lstStyle/>
          <a:p>
            <a:pPr>
              <a:defRPr sz="1000" b="0" strike="noStrike" spc="-1">
                <a:solidFill>
                  <a:srgbClr val="000000"/>
                </a:solidFill>
                <a:latin typeface="Calibri"/>
              </a:defRPr>
            </a:pPr>
            <a:endParaRPr lang="nl-NL"/>
          </a:p>
        </c:txPr>
        <c:crossAx val="44753966"/>
        <c:crosses val="autoZero"/>
        <c:crossBetween val="midCat"/>
        <c:majorUnit val="2"/>
      </c:valAx>
      <c:spPr>
        <a:noFill/>
        <a:ln w="0">
          <a:noFill/>
        </a:ln>
      </c:spPr>
    </c:plotArea>
    <c:legend>
      <c:legendPos val="r"/>
      <c:overlay val="0"/>
      <c:spPr>
        <a:noFill/>
        <a:ln w="0">
          <a:noFill/>
        </a:ln>
      </c:spPr>
      <c:txPr>
        <a:bodyPr/>
        <a:lstStyle/>
        <a:p>
          <a:pPr>
            <a:defRPr sz="1000" b="0" strike="noStrike" spc="-1">
              <a:solidFill>
                <a:srgbClr val="000000"/>
              </a:solidFill>
              <a:latin typeface="Calibri"/>
            </a:defRPr>
          </a:pPr>
          <a:endParaRPr lang="nl-NL"/>
        </a:p>
      </c:txPr>
    </c:legend>
    <c:plotVisOnly val="1"/>
    <c:dispBlanksAs val="gap"/>
    <c:showDLblsOverMax val="1"/>
  </c:chart>
  <c:spPr>
    <a:solidFill>
      <a:srgbClr val="FFFFFF"/>
    </a:solidFill>
    <a:ln w="9360">
      <a:solidFill>
        <a:srgbClr val="D9D9D9"/>
      </a:solidFill>
      <a:round/>
    </a:ln>
  </c:sp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c:style val="2"/>
  <c:chart>
    <c:title>
      <c:tx>
        <c:rich>
          <a:bodyPr rot="0"/>
          <a:lstStyle/>
          <a:p>
            <a:pPr>
              <a:defRPr sz="1800" b="1" strike="noStrike" spc="-1">
                <a:solidFill>
                  <a:srgbClr val="000000"/>
                </a:solidFill>
                <a:latin typeface="Calibri"/>
              </a:defRPr>
            </a:pPr>
            <a:r>
              <a:rPr lang="nl-NL" sz="1800" b="1" strike="noStrike" spc="-1">
                <a:solidFill>
                  <a:srgbClr val="000000"/>
                </a:solidFill>
                <a:latin typeface="Calibri"/>
              </a:rPr>
              <a:t>Ontwikkeling profiel · 4 metingen</a:t>
            </a:r>
          </a:p>
        </c:rich>
      </c:tx>
      <c:overlay val="0"/>
      <c:spPr>
        <a:noFill/>
        <a:ln w="0">
          <a:noFill/>
        </a:ln>
      </c:spPr>
    </c:title>
    <c:autoTitleDeleted val="0"/>
    <c:plotArea>
      <c:layout/>
      <c:radarChart>
        <c:radarStyle val="marker"/>
        <c:varyColors val="0"/>
        <c:ser>
          <c:idx val="0"/>
          <c:order val="0"/>
          <c:tx>
            <c:strRef>
              <c:f>Overzicht!$C$5</c:f>
              <c:strCache>
                <c:ptCount val="1"/>
                <c:pt idx="0">
                  <c:v>Meting 1</c:v>
                </c:pt>
              </c:strCache>
            </c:strRef>
          </c:tx>
          <c:spPr>
            <a:ln w="21960">
              <a:solidFill>
                <a:srgbClr val="C2E2E2"/>
              </a:solidFill>
              <a:round/>
            </a:ln>
          </c:spPr>
          <c:marker>
            <c:symbol val="circle"/>
            <c:size val="6"/>
            <c:spPr>
              <a:solidFill>
                <a:srgbClr val="C2E2E2"/>
              </a:solidFill>
            </c:spPr>
          </c:marker>
          <c:dLbls>
            <c:spPr>
              <a:noFill/>
              <a:ln>
                <a:noFill/>
              </a:ln>
              <a:effectLst/>
            </c:spPr>
            <c:txPr>
              <a:bodyPr wrap="none"/>
              <a:lstStyle/>
              <a:p>
                <a:pPr>
                  <a:defRPr sz="1000" b="0" strike="noStrike" spc="-1">
                    <a:latin typeface="Arial"/>
                  </a:defRPr>
                </a:pPr>
                <a:endParaRPr lang="nl-NL"/>
              </a:p>
            </c:txP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strRef>
              <c:f>Overzicht!$B$6:$B$10</c:f>
              <c:strCache>
                <c:ptCount val="5"/>
                <c:pt idx="0">
                  <c:v>Vraagarticulatie &amp; cocreatie</c:v>
                </c:pt>
                <c:pt idx="1">
                  <c:v>Organisatietransitie</c:v>
                </c:pt>
                <c:pt idx="2">
                  <c:v>Context</c:v>
                </c:pt>
                <c:pt idx="3">
                  <c:v>Aansluiting &amp; didactiek</c:v>
                </c:pt>
                <c:pt idx="4">
                  <c:v>Nieuwe rollen &amp; samenwerking</c:v>
                </c:pt>
              </c:strCache>
            </c:strRef>
          </c:cat>
          <c:val>
            <c:numRef>
              <c:f>Overzicht!$C$6:$C$10</c:f>
              <c:numCache>
                <c:formatCode>0.0</c:formatCode>
                <c:ptCount val="5"/>
                <c:pt idx="0">
                  <c:v>6</c:v>
                </c:pt>
                <c:pt idx="1">
                  <c:v>4</c:v>
                </c:pt>
                <c:pt idx="2">
                  <c:v>4</c:v>
                </c:pt>
                <c:pt idx="3">
                  <c:v>2.6666666666666665</c:v>
                </c:pt>
                <c:pt idx="4">
                  <c:v>2</c:v>
                </c:pt>
              </c:numCache>
            </c:numRef>
          </c:val>
          <c:extLst>
            <c:ext xmlns:c16="http://schemas.microsoft.com/office/drawing/2014/chart" uri="{C3380CC4-5D6E-409C-BE32-E72D297353CC}">
              <c16:uniqueId val="{00000000-C38C-409B-9235-37352EC6AA02}"/>
            </c:ext>
          </c:extLst>
        </c:ser>
        <c:ser>
          <c:idx val="1"/>
          <c:order val="1"/>
          <c:tx>
            <c:strRef>
              <c:f>Overzicht!$D$5</c:f>
              <c:strCache>
                <c:ptCount val="1"/>
                <c:pt idx="0">
                  <c:v>Meting 2</c:v>
                </c:pt>
              </c:strCache>
            </c:strRef>
          </c:tx>
          <c:spPr>
            <a:ln w="21960">
              <a:solidFill>
                <a:srgbClr val="6FB0BA"/>
              </a:solidFill>
              <a:round/>
            </a:ln>
          </c:spPr>
          <c:marker>
            <c:symbol val="circle"/>
            <c:size val="6"/>
            <c:spPr>
              <a:solidFill>
                <a:srgbClr val="6FB0BA"/>
              </a:solidFill>
            </c:spPr>
          </c:marker>
          <c:dLbls>
            <c:spPr>
              <a:noFill/>
              <a:ln>
                <a:noFill/>
              </a:ln>
              <a:effectLst/>
            </c:spPr>
            <c:txPr>
              <a:bodyPr wrap="none"/>
              <a:lstStyle/>
              <a:p>
                <a:pPr>
                  <a:defRPr sz="1000" b="0" strike="noStrike" spc="-1">
                    <a:latin typeface="Arial"/>
                  </a:defRPr>
                </a:pPr>
                <a:endParaRPr lang="nl-NL"/>
              </a:p>
            </c:txP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strRef>
              <c:f>Overzicht!$B$6:$B$10</c:f>
              <c:strCache>
                <c:ptCount val="5"/>
                <c:pt idx="0">
                  <c:v>Vraagarticulatie &amp; cocreatie</c:v>
                </c:pt>
                <c:pt idx="1">
                  <c:v>Organisatietransitie</c:v>
                </c:pt>
                <c:pt idx="2">
                  <c:v>Context</c:v>
                </c:pt>
                <c:pt idx="3">
                  <c:v>Aansluiting &amp; didactiek</c:v>
                </c:pt>
                <c:pt idx="4">
                  <c:v>Nieuwe rollen &amp; samenwerking</c:v>
                </c:pt>
              </c:strCache>
            </c:strRef>
          </c:cat>
          <c:val>
            <c:numRef>
              <c:f>Overzicht!$D$6:$D$10</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1-C38C-409B-9235-37352EC6AA02}"/>
            </c:ext>
          </c:extLst>
        </c:ser>
        <c:ser>
          <c:idx val="2"/>
          <c:order val="2"/>
          <c:tx>
            <c:strRef>
              <c:f>Overzicht!$E$5</c:f>
              <c:strCache>
                <c:ptCount val="1"/>
                <c:pt idx="0">
                  <c:v>Meting 3</c:v>
                </c:pt>
              </c:strCache>
            </c:strRef>
          </c:tx>
          <c:spPr>
            <a:ln w="21960">
              <a:solidFill>
                <a:srgbClr val="2E7E90"/>
              </a:solidFill>
              <a:round/>
            </a:ln>
          </c:spPr>
          <c:marker>
            <c:symbol val="circle"/>
            <c:size val="6"/>
            <c:spPr>
              <a:solidFill>
                <a:srgbClr val="2E7E90"/>
              </a:solidFill>
            </c:spPr>
          </c:marker>
          <c:dLbls>
            <c:spPr>
              <a:noFill/>
              <a:ln>
                <a:noFill/>
              </a:ln>
              <a:effectLst/>
            </c:spPr>
            <c:txPr>
              <a:bodyPr wrap="none"/>
              <a:lstStyle/>
              <a:p>
                <a:pPr>
                  <a:defRPr sz="1000" b="0" strike="noStrike" spc="-1">
                    <a:latin typeface="Arial"/>
                  </a:defRPr>
                </a:pPr>
                <a:endParaRPr lang="nl-NL"/>
              </a:p>
            </c:txP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strRef>
              <c:f>Overzicht!$B$6:$B$10</c:f>
              <c:strCache>
                <c:ptCount val="5"/>
                <c:pt idx="0">
                  <c:v>Vraagarticulatie &amp; cocreatie</c:v>
                </c:pt>
                <c:pt idx="1">
                  <c:v>Organisatietransitie</c:v>
                </c:pt>
                <c:pt idx="2">
                  <c:v>Context</c:v>
                </c:pt>
                <c:pt idx="3">
                  <c:v>Aansluiting &amp; didactiek</c:v>
                </c:pt>
                <c:pt idx="4">
                  <c:v>Nieuwe rollen &amp; samenwerking</c:v>
                </c:pt>
              </c:strCache>
            </c:strRef>
          </c:cat>
          <c:val>
            <c:numRef>
              <c:f>Overzicht!$E$6:$E$10</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2-C38C-409B-9235-37352EC6AA02}"/>
            </c:ext>
          </c:extLst>
        </c:ser>
        <c:ser>
          <c:idx val="3"/>
          <c:order val="3"/>
          <c:tx>
            <c:strRef>
              <c:f>Overzicht!$F$5</c:f>
              <c:strCache>
                <c:ptCount val="1"/>
                <c:pt idx="0">
                  <c:v>Meting 4</c:v>
                </c:pt>
              </c:strCache>
            </c:strRef>
          </c:tx>
          <c:spPr>
            <a:ln w="21960">
              <a:solidFill>
                <a:srgbClr val="0C4A57"/>
              </a:solidFill>
              <a:round/>
            </a:ln>
          </c:spPr>
          <c:marker>
            <c:symbol val="circle"/>
            <c:size val="6"/>
            <c:spPr>
              <a:solidFill>
                <a:srgbClr val="0C4A57"/>
              </a:solidFill>
            </c:spPr>
          </c:marker>
          <c:dLbls>
            <c:spPr>
              <a:noFill/>
              <a:ln>
                <a:noFill/>
              </a:ln>
              <a:effectLst/>
            </c:spPr>
            <c:txPr>
              <a:bodyPr wrap="none"/>
              <a:lstStyle/>
              <a:p>
                <a:pPr>
                  <a:defRPr sz="1000" b="0" strike="noStrike" spc="-1">
                    <a:latin typeface="Arial"/>
                  </a:defRPr>
                </a:pPr>
                <a:endParaRPr lang="nl-NL"/>
              </a:p>
            </c:txP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strRef>
              <c:f>Overzicht!$B$6:$B$10</c:f>
              <c:strCache>
                <c:ptCount val="5"/>
                <c:pt idx="0">
                  <c:v>Vraagarticulatie &amp; cocreatie</c:v>
                </c:pt>
                <c:pt idx="1">
                  <c:v>Organisatietransitie</c:v>
                </c:pt>
                <c:pt idx="2">
                  <c:v>Context</c:v>
                </c:pt>
                <c:pt idx="3">
                  <c:v>Aansluiting &amp; didactiek</c:v>
                </c:pt>
                <c:pt idx="4">
                  <c:v>Nieuwe rollen &amp; samenwerking</c:v>
                </c:pt>
              </c:strCache>
            </c:strRef>
          </c:cat>
          <c:val>
            <c:numRef>
              <c:f>Overzicht!$F$6:$F$10</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3-C38C-409B-9235-37352EC6AA02}"/>
            </c:ext>
          </c:extLst>
        </c:ser>
        <c:dLbls>
          <c:showLegendKey val="0"/>
          <c:showVal val="0"/>
          <c:showCatName val="0"/>
          <c:showSerName val="0"/>
          <c:showPercent val="0"/>
          <c:showBubbleSize val="0"/>
        </c:dLbls>
        <c:axId val="18130878"/>
        <c:axId val="84753165"/>
      </c:radarChart>
      <c:catAx>
        <c:axId val="18130878"/>
        <c:scaling>
          <c:orientation val="maxMin"/>
        </c:scaling>
        <c:delete val="0"/>
        <c:axPos val="b"/>
        <c:numFmt formatCode="General" sourceLinked="1"/>
        <c:majorTickMark val="none"/>
        <c:minorTickMark val="none"/>
        <c:tickLblPos val="nextTo"/>
        <c:spPr>
          <a:ln w="9360">
            <a:noFill/>
          </a:ln>
        </c:spPr>
        <c:txPr>
          <a:bodyPr/>
          <a:lstStyle/>
          <a:p>
            <a:pPr>
              <a:defRPr sz="1000" b="0" strike="noStrike" spc="-1">
                <a:solidFill>
                  <a:srgbClr val="000000"/>
                </a:solidFill>
                <a:latin typeface="Calibri"/>
              </a:defRPr>
            </a:pPr>
            <a:endParaRPr lang="nl-NL"/>
          </a:p>
        </c:txPr>
        <c:crossAx val="84753165"/>
        <c:crosses val="autoZero"/>
        <c:auto val="1"/>
        <c:lblAlgn val="ctr"/>
        <c:lblOffset val="100"/>
        <c:noMultiLvlLbl val="0"/>
      </c:catAx>
      <c:valAx>
        <c:axId val="84753165"/>
        <c:scaling>
          <c:orientation val="minMax"/>
          <c:max val="8"/>
          <c:min val="0"/>
        </c:scaling>
        <c:delete val="0"/>
        <c:axPos val="l"/>
        <c:majorGridlines>
          <c:spPr>
            <a:ln w="9360">
              <a:solidFill>
                <a:srgbClr val="878787"/>
              </a:solidFill>
              <a:round/>
            </a:ln>
          </c:spPr>
        </c:majorGridlines>
        <c:numFmt formatCode="0.0" sourceLinked="1"/>
        <c:majorTickMark val="none"/>
        <c:minorTickMark val="none"/>
        <c:tickLblPos val="nextTo"/>
        <c:spPr>
          <a:ln w="9360">
            <a:solidFill>
              <a:srgbClr val="878787"/>
            </a:solidFill>
            <a:round/>
          </a:ln>
        </c:spPr>
        <c:txPr>
          <a:bodyPr/>
          <a:lstStyle/>
          <a:p>
            <a:pPr>
              <a:defRPr sz="1000" b="0" strike="noStrike" spc="-1">
                <a:solidFill>
                  <a:srgbClr val="000000"/>
                </a:solidFill>
                <a:latin typeface="Calibri"/>
              </a:defRPr>
            </a:pPr>
            <a:endParaRPr lang="nl-NL"/>
          </a:p>
        </c:txPr>
        <c:crossAx val="18130878"/>
        <c:crosses val="autoZero"/>
        <c:crossBetween val="midCat"/>
        <c:majorUnit val="2"/>
      </c:valAx>
      <c:spPr>
        <a:noFill/>
        <a:ln w="0">
          <a:noFill/>
        </a:ln>
      </c:spPr>
    </c:plotArea>
    <c:legend>
      <c:legendPos val="r"/>
      <c:overlay val="0"/>
      <c:spPr>
        <a:noFill/>
        <a:ln w="0">
          <a:noFill/>
        </a:ln>
      </c:spPr>
      <c:txPr>
        <a:bodyPr/>
        <a:lstStyle/>
        <a:p>
          <a:pPr>
            <a:defRPr sz="1000" b="0" strike="noStrike" spc="-1">
              <a:solidFill>
                <a:srgbClr val="000000"/>
              </a:solidFill>
              <a:latin typeface="Calibri"/>
            </a:defRPr>
          </a:pPr>
          <a:endParaRPr lang="nl-NL"/>
        </a:p>
      </c:txPr>
    </c:legend>
    <c:plotVisOnly val="1"/>
    <c:dispBlanksAs val="gap"/>
    <c:showDLblsOverMax val="1"/>
  </c:chart>
  <c:spPr>
    <a:solidFill>
      <a:srgbClr val="FFFFFF"/>
    </a:solidFill>
    <a:ln w="9360">
      <a:solidFill>
        <a:srgbClr val="D9D9D9"/>
      </a:solidFill>
      <a:round/>
    </a:ln>
  </c:sp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c:style val="2"/>
  <c:chart>
    <c:title>
      <c:tx>
        <c:rich>
          <a:bodyPr rot="0"/>
          <a:lstStyle/>
          <a:p>
            <a:pPr>
              <a:defRPr sz="1800" b="1" strike="noStrike" spc="-1">
                <a:solidFill>
                  <a:srgbClr val="000000"/>
                </a:solidFill>
                <a:latin typeface="Calibri"/>
              </a:defRPr>
            </a:pPr>
            <a:r>
              <a:rPr lang="nl-NL" sz="1800" b="1" strike="noStrike" spc="-1">
                <a:solidFill>
                  <a:srgbClr val="000000"/>
                </a:solidFill>
                <a:latin typeface="Calibri"/>
              </a:rPr>
              <a:t>Gemiddelde score over de tijd</a:t>
            </a:r>
          </a:p>
        </c:rich>
      </c:tx>
      <c:overlay val="0"/>
      <c:spPr>
        <a:noFill/>
        <a:ln w="0">
          <a:noFill/>
        </a:ln>
      </c:spPr>
    </c:title>
    <c:autoTitleDeleted val="0"/>
    <c:plotArea>
      <c:layout/>
      <c:lineChart>
        <c:grouping val="standard"/>
        <c:varyColors val="0"/>
        <c:ser>
          <c:idx val="0"/>
          <c:order val="0"/>
          <c:spPr>
            <a:ln w="28080">
              <a:solidFill>
                <a:srgbClr val="7E3F92"/>
              </a:solidFill>
              <a:round/>
            </a:ln>
          </c:spPr>
          <c:marker>
            <c:symbol val="circle"/>
            <c:size val="6"/>
            <c:spPr>
              <a:solidFill>
                <a:srgbClr val="7E3F92"/>
              </a:solidFill>
            </c:spPr>
          </c:marker>
          <c:dLbls>
            <c:spPr>
              <a:noFill/>
              <a:ln>
                <a:noFill/>
              </a:ln>
              <a:effectLst/>
            </c:spPr>
            <c:txPr>
              <a:bodyPr wrap="none"/>
              <a:lstStyle/>
              <a:p>
                <a:pPr>
                  <a:defRPr sz="1000" b="0" strike="noStrike" spc="-1">
                    <a:latin typeface="Arial"/>
                  </a:defRPr>
                </a:pPr>
                <a:endParaRPr lang="nl-NL"/>
              </a:p>
            </c:txP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strRef>
              <c:f>Overzicht!$C$5:$F$5</c:f>
              <c:strCache>
                <c:ptCount val="4"/>
                <c:pt idx="0">
                  <c:v>Meting 1</c:v>
                </c:pt>
                <c:pt idx="1">
                  <c:v>Meting 2</c:v>
                </c:pt>
                <c:pt idx="2">
                  <c:v>Meting 3</c:v>
                </c:pt>
                <c:pt idx="3">
                  <c:v>Meting 4</c:v>
                </c:pt>
              </c:strCache>
            </c:strRef>
          </c:cat>
          <c:val>
            <c:numRef>
              <c:f>Overzicht!$C$11:$F$11</c:f>
              <c:numCache>
                <c:formatCode>0.0</c:formatCode>
                <c:ptCount val="4"/>
                <c:pt idx="0">
                  <c:v>3.7333333333333334</c:v>
                </c:pt>
                <c:pt idx="1">
                  <c:v>0</c:v>
                </c:pt>
                <c:pt idx="2">
                  <c:v>0</c:v>
                </c:pt>
                <c:pt idx="3">
                  <c:v>0</c:v>
                </c:pt>
              </c:numCache>
            </c:numRef>
          </c:val>
          <c:smooth val="1"/>
          <c:extLst>
            <c:ext xmlns:c16="http://schemas.microsoft.com/office/drawing/2014/chart" uri="{C3380CC4-5D6E-409C-BE32-E72D297353CC}">
              <c16:uniqueId val="{00000000-E207-4983-B931-CDBA143DBC63}"/>
            </c:ext>
          </c:extLst>
        </c:ser>
        <c:dLbls>
          <c:showLegendKey val="0"/>
          <c:showVal val="0"/>
          <c:showCatName val="0"/>
          <c:showSerName val="0"/>
          <c:showPercent val="0"/>
          <c:showBubbleSize val="0"/>
        </c:dLbls>
        <c:hiLowLines>
          <c:spPr>
            <a:ln w="0">
              <a:noFill/>
            </a:ln>
          </c:spPr>
        </c:hiLowLines>
        <c:marker val="1"/>
        <c:smooth val="0"/>
        <c:axId val="96616280"/>
        <c:axId val="36290316"/>
      </c:lineChart>
      <c:catAx>
        <c:axId val="96616280"/>
        <c:scaling>
          <c:orientation val="minMax"/>
        </c:scaling>
        <c:delete val="0"/>
        <c:axPos val="b"/>
        <c:numFmt formatCode="General" sourceLinked="1"/>
        <c:majorTickMark val="none"/>
        <c:minorTickMark val="none"/>
        <c:tickLblPos val="nextTo"/>
        <c:spPr>
          <a:ln w="9360">
            <a:solidFill>
              <a:srgbClr val="878787"/>
            </a:solidFill>
            <a:round/>
          </a:ln>
        </c:spPr>
        <c:txPr>
          <a:bodyPr/>
          <a:lstStyle/>
          <a:p>
            <a:pPr>
              <a:defRPr sz="1000" b="0" strike="noStrike" spc="-1">
                <a:solidFill>
                  <a:srgbClr val="000000"/>
                </a:solidFill>
                <a:latin typeface="Calibri"/>
              </a:defRPr>
            </a:pPr>
            <a:endParaRPr lang="nl-NL"/>
          </a:p>
        </c:txPr>
        <c:crossAx val="36290316"/>
        <c:crosses val="autoZero"/>
        <c:auto val="1"/>
        <c:lblAlgn val="ctr"/>
        <c:lblOffset val="100"/>
        <c:noMultiLvlLbl val="0"/>
      </c:catAx>
      <c:valAx>
        <c:axId val="36290316"/>
        <c:scaling>
          <c:orientation val="minMax"/>
          <c:max val="8"/>
          <c:min val="0"/>
        </c:scaling>
        <c:delete val="0"/>
        <c:axPos val="l"/>
        <c:majorGridlines>
          <c:spPr>
            <a:ln w="9360">
              <a:solidFill>
                <a:srgbClr val="878787"/>
              </a:solidFill>
              <a:round/>
            </a:ln>
          </c:spPr>
        </c:majorGridlines>
        <c:numFmt formatCode="0.0" sourceLinked="1"/>
        <c:majorTickMark val="none"/>
        <c:minorTickMark val="none"/>
        <c:tickLblPos val="nextTo"/>
        <c:spPr>
          <a:ln w="9360">
            <a:solidFill>
              <a:srgbClr val="878787"/>
            </a:solidFill>
            <a:round/>
          </a:ln>
        </c:spPr>
        <c:txPr>
          <a:bodyPr/>
          <a:lstStyle/>
          <a:p>
            <a:pPr>
              <a:defRPr sz="1000" b="0" strike="noStrike" spc="-1">
                <a:solidFill>
                  <a:srgbClr val="000000"/>
                </a:solidFill>
                <a:latin typeface="Calibri"/>
              </a:defRPr>
            </a:pPr>
            <a:endParaRPr lang="nl-NL"/>
          </a:p>
        </c:txPr>
        <c:crossAx val="96616280"/>
        <c:crosses val="autoZero"/>
        <c:crossBetween val="between"/>
      </c:valAx>
      <c:spPr>
        <a:noFill/>
        <a:ln w="0">
          <a:noFill/>
        </a:ln>
      </c:spPr>
    </c:plotArea>
    <c:legend>
      <c:legendPos val="r"/>
      <c:overlay val="0"/>
      <c:spPr>
        <a:noFill/>
        <a:ln w="0">
          <a:noFill/>
        </a:ln>
      </c:spPr>
      <c:txPr>
        <a:bodyPr/>
        <a:lstStyle/>
        <a:p>
          <a:pPr>
            <a:defRPr sz="1000" b="0" strike="noStrike" spc="-1">
              <a:solidFill>
                <a:srgbClr val="000000"/>
              </a:solidFill>
              <a:latin typeface="Calibri"/>
            </a:defRPr>
          </a:pPr>
          <a:endParaRPr lang="nl-NL"/>
        </a:p>
      </c:txPr>
    </c:legend>
    <c:plotVisOnly val="1"/>
    <c:dispBlanksAs val="zero"/>
    <c:showDLblsOverMax val="1"/>
  </c:chart>
  <c:spPr>
    <a:solidFill>
      <a:srgbClr val="FFFFFF"/>
    </a:solidFill>
    <a:ln w="9360">
      <a:solidFill>
        <a:srgbClr val="D9D9D9"/>
      </a:solidFill>
      <a:round/>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2" Type="http://schemas.openxmlformats.org/officeDocument/2006/relationships/chart" Target="../charts/chart7.xml"/><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11</xdr:row>
      <xdr:rowOff>0</xdr:rowOff>
    </xdr:from>
    <xdr:to>
      <xdr:col>4</xdr:col>
      <xdr:colOff>254160</xdr:colOff>
      <xdr:row>30</xdr:row>
      <xdr:rowOff>160200</xdr:rowOff>
    </xdr:to>
    <xdr:graphicFrame macro="">
      <xdr:nvGraphicFramePr>
        <xdr:cNvPr id="2" name="Chart 1">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15</xdr:row>
      <xdr:rowOff>0</xdr:rowOff>
    </xdr:from>
    <xdr:to>
      <xdr:col>4</xdr:col>
      <xdr:colOff>856850</xdr:colOff>
      <xdr:row>34</xdr:row>
      <xdr:rowOff>159840</xdr:rowOff>
    </xdr:to>
    <xdr:graphicFrame macro="">
      <xdr:nvGraphicFramePr>
        <xdr:cNvPr id="2" name="Chart 1">
          <a:extLst>
            <a:ext uri="{FF2B5EF4-FFF2-40B4-BE49-F238E27FC236}">
              <a16:creationId xmlns:a16="http://schemas.microsoft.com/office/drawing/2014/main" id="{00000000-0008-0000-0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15</xdr:row>
      <xdr:rowOff>0</xdr:rowOff>
    </xdr:from>
    <xdr:to>
      <xdr:col>5</xdr:col>
      <xdr:colOff>50400</xdr:colOff>
      <xdr:row>34</xdr:row>
      <xdr:rowOff>159840</xdr:rowOff>
    </xdr:to>
    <xdr:graphicFrame macro="">
      <xdr:nvGraphicFramePr>
        <xdr:cNvPr id="2" name="Chart 1">
          <a:extLst>
            <a:ext uri="{FF2B5EF4-FFF2-40B4-BE49-F238E27FC236}">
              <a16:creationId xmlns:a16="http://schemas.microsoft.com/office/drawing/2014/main" id="{00000000-0008-0000-03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15</xdr:row>
      <xdr:rowOff>0</xdr:rowOff>
    </xdr:from>
    <xdr:to>
      <xdr:col>5</xdr:col>
      <xdr:colOff>50400</xdr:colOff>
      <xdr:row>34</xdr:row>
      <xdr:rowOff>159840</xdr:rowOff>
    </xdr:to>
    <xdr:graphicFrame macro="">
      <xdr:nvGraphicFramePr>
        <xdr:cNvPr id="3" name="Chart 1">
          <a:extLst>
            <a:ext uri="{FF2B5EF4-FFF2-40B4-BE49-F238E27FC236}">
              <a16:creationId xmlns:a16="http://schemas.microsoft.com/office/drawing/2014/main" id="{00000000-0008-0000-04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15</xdr:row>
      <xdr:rowOff>0</xdr:rowOff>
    </xdr:from>
    <xdr:to>
      <xdr:col>5</xdr:col>
      <xdr:colOff>50400</xdr:colOff>
      <xdr:row>34</xdr:row>
      <xdr:rowOff>159840</xdr:rowOff>
    </xdr:to>
    <xdr:graphicFrame macro="">
      <xdr:nvGraphicFramePr>
        <xdr:cNvPr id="4" name="Chart 1">
          <a:extLst>
            <a:ext uri="{FF2B5EF4-FFF2-40B4-BE49-F238E27FC236}">
              <a16:creationId xmlns:a16="http://schemas.microsoft.com/office/drawing/2014/main" id="{00000000-0008-0000-05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15</xdr:row>
      <xdr:rowOff>0</xdr:rowOff>
    </xdr:from>
    <xdr:to>
      <xdr:col>5</xdr:col>
      <xdr:colOff>473400</xdr:colOff>
      <xdr:row>35</xdr:row>
      <xdr:rowOff>149760</xdr:rowOff>
    </xdr:to>
    <xdr:graphicFrame macro="">
      <xdr:nvGraphicFramePr>
        <xdr:cNvPr id="5" name="Chart 1">
          <a:extLst>
            <a:ext uri="{FF2B5EF4-FFF2-40B4-BE49-F238E27FC236}">
              <a16:creationId xmlns:a16="http://schemas.microsoft.com/office/drawing/2014/main" id="{00000000-0008-0000-06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9</xdr:col>
      <xdr:colOff>0</xdr:colOff>
      <xdr:row>15</xdr:row>
      <xdr:rowOff>0</xdr:rowOff>
    </xdr:from>
    <xdr:to>
      <xdr:col>18</xdr:col>
      <xdr:colOff>255960</xdr:colOff>
      <xdr:row>32</xdr:row>
      <xdr:rowOff>1080</xdr:rowOff>
    </xdr:to>
    <xdr:graphicFrame macro="">
      <xdr:nvGraphicFramePr>
        <xdr:cNvPr id="6" name="Chart 2">
          <a:extLst>
            <a:ext uri="{FF2B5EF4-FFF2-40B4-BE49-F238E27FC236}">
              <a16:creationId xmlns:a16="http://schemas.microsoft.com/office/drawing/2014/main" id="{00000000-0008-0000-06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D18"/>
  <sheetViews>
    <sheetView showGridLines="0" topLeftCell="A7" zoomScaleNormal="100" workbookViewId="0">
      <selection activeCell="G7" sqref="G7"/>
    </sheetView>
  </sheetViews>
  <sheetFormatPr defaultColWidth="8.5703125" defaultRowHeight="14.45"/>
  <cols>
    <col min="1" max="1" width="3" customWidth="1"/>
    <col min="2" max="2" width="16" customWidth="1"/>
    <col min="3" max="3" width="20" customWidth="1"/>
    <col min="4" max="4" width="78" customWidth="1"/>
  </cols>
  <sheetData>
    <row r="2" spans="2:4">
      <c r="B2" s="1" t="s">
        <v>0</v>
      </c>
    </row>
    <row r="3" spans="2:4" ht="24.95">
      <c r="B3" s="2" t="s">
        <v>1</v>
      </c>
    </row>
    <row r="4" spans="2:4">
      <c r="B4" s="3" t="s">
        <v>2</v>
      </c>
    </row>
    <row r="6" spans="2:4" ht="55.5" customHeight="1">
      <c r="B6" s="27" t="s">
        <v>3</v>
      </c>
      <c r="C6" s="27"/>
      <c r="D6" s="27"/>
    </row>
    <row r="7" spans="2:4" ht="55.5" customHeight="1">
      <c r="B7" s="27" t="s">
        <v>4</v>
      </c>
      <c r="C7" s="27"/>
      <c r="D7" s="27"/>
    </row>
    <row r="8" spans="2:4" ht="55.5" customHeight="1">
      <c r="B8" s="27" t="s">
        <v>5</v>
      </c>
      <c r="C8" s="27"/>
      <c r="D8" s="27"/>
    </row>
    <row r="9" spans="2:4" ht="27.75" customHeight="1">
      <c r="B9" s="27" t="s">
        <v>6</v>
      </c>
      <c r="C9" s="27"/>
      <c r="D9" s="27"/>
    </row>
    <row r="11" spans="2:4">
      <c r="B11" s="4" t="s">
        <v>7</v>
      </c>
    </row>
    <row r="12" spans="2:4">
      <c r="B12" s="5" t="s">
        <v>8</v>
      </c>
      <c r="C12" s="5" t="s">
        <v>9</v>
      </c>
      <c r="D12" s="5" t="s">
        <v>10</v>
      </c>
    </row>
    <row r="13" spans="2:4" ht="27.75" customHeight="1">
      <c r="B13" s="6">
        <v>2</v>
      </c>
      <c r="C13" s="7" t="s">
        <v>11</v>
      </c>
      <c r="D13" s="8" t="s">
        <v>12</v>
      </c>
    </row>
    <row r="14" spans="2:4" ht="27.75" customHeight="1">
      <c r="B14" s="6">
        <v>4</v>
      </c>
      <c r="C14" s="7" t="s">
        <v>13</v>
      </c>
      <c r="D14" s="8" t="s">
        <v>14</v>
      </c>
    </row>
    <row r="15" spans="2:4" ht="27.75" customHeight="1">
      <c r="B15" s="6">
        <v>6</v>
      </c>
      <c r="C15" s="7" t="s">
        <v>15</v>
      </c>
      <c r="D15" s="8" t="s">
        <v>16</v>
      </c>
    </row>
    <row r="16" spans="2:4" ht="27.75" customHeight="1">
      <c r="B16" s="6">
        <v>8</v>
      </c>
      <c r="C16" s="7" t="s">
        <v>17</v>
      </c>
      <c r="D16" s="8" t="s">
        <v>18</v>
      </c>
    </row>
    <row r="18" spans="2:4">
      <c r="B18" s="28"/>
      <c r="C18" s="28"/>
      <c r="D18" s="28"/>
    </row>
  </sheetData>
  <mergeCells count="5">
    <mergeCell ref="B6:D6"/>
    <mergeCell ref="B7:D7"/>
    <mergeCell ref="B8:D8"/>
    <mergeCell ref="B9:D9"/>
    <mergeCell ref="B18:D18"/>
  </mergeCells>
  <pageMargins left="0.75" right="0.75" top="1" bottom="1" header="0.511811023622047" footer="0.511811023622047"/>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9"/>
  <sheetViews>
    <sheetView showGridLines="0" zoomScaleNormal="100" workbookViewId="0">
      <pane ySplit="4" topLeftCell="A7" activePane="bottomLeft" state="frozen"/>
      <selection pane="bottomLeft" activeCell="C5" sqref="C5"/>
    </sheetView>
  </sheetViews>
  <sheetFormatPr defaultColWidth="8.5703125" defaultRowHeight="14.45"/>
  <cols>
    <col min="1" max="1" width="6" customWidth="1"/>
    <col min="2" max="2" width="22" customWidth="1"/>
    <col min="3" max="3" width="34" customWidth="1"/>
    <col min="4" max="4" width="11" customWidth="1"/>
    <col min="5" max="5" width="15" customWidth="1"/>
    <col min="6" max="6" width="46" customWidth="1"/>
    <col min="7" max="7" width="50" customWidth="1"/>
    <col min="8" max="8" width="34" customWidth="1"/>
  </cols>
  <sheetData>
    <row r="1" spans="1:8" ht="24" customHeight="1">
      <c r="A1" s="29" t="s">
        <v>19</v>
      </c>
      <c r="B1" s="29"/>
      <c r="C1" s="29"/>
      <c r="D1" s="29"/>
      <c r="E1" s="29"/>
      <c r="F1" s="29"/>
      <c r="G1" s="29"/>
      <c r="H1" s="29"/>
    </row>
    <row r="2" spans="1:8">
      <c r="A2" s="30" t="s">
        <v>20</v>
      </c>
      <c r="B2" s="30"/>
      <c r="C2" s="30"/>
      <c r="D2" s="30"/>
      <c r="E2" s="30"/>
      <c r="F2" s="30"/>
      <c r="G2" s="30"/>
      <c r="H2" s="30"/>
    </row>
    <row r="4" spans="1:8">
      <c r="A4" s="5" t="s">
        <v>21</v>
      </c>
      <c r="B4" s="5" t="s">
        <v>22</v>
      </c>
      <c r="C4" s="5" t="s">
        <v>23</v>
      </c>
      <c r="D4" s="5" t="s">
        <v>24</v>
      </c>
      <c r="E4" s="5" t="s">
        <v>8</v>
      </c>
      <c r="F4" s="5" t="s">
        <v>25</v>
      </c>
      <c r="G4" s="5" t="s">
        <v>26</v>
      </c>
      <c r="H4" s="5" t="s">
        <v>27</v>
      </c>
    </row>
    <row r="5" spans="1:8" ht="93" customHeight="1">
      <c r="A5" s="9" t="s">
        <v>28</v>
      </c>
      <c r="B5" s="10" t="s">
        <v>29</v>
      </c>
      <c r="C5" s="11" t="s">
        <v>30</v>
      </c>
      <c r="D5" s="12">
        <v>6</v>
      </c>
      <c r="E5" s="13" t="str">
        <f>IF(D5=8,"Verankerd",IF(D5=6,"Werkend",IF(D5=4,"In ontwikkeling",IF(D5=2,"Beginnend","niet gescoord"))))</f>
        <v>Werkend</v>
      </c>
      <c r="F5" s="11" t="s">
        <v>31</v>
      </c>
      <c r="G5" s="11" t="s">
        <v>32</v>
      </c>
      <c r="H5" s="11" t="s">
        <v>33</v>
      </c>
    </row>
    <row r="6" spans="1:8" ht="81" customHeight="1">
      <c r="A6" s="9" t="s">
        <v>34</v>
      </c>
      <c r="B6" s="10" t="s">
        <v>35</v>
      </c>
      <c r="C6" s="11" t="s">
        <v>36</v>
      </c>
      <c r="D6" s="12">
        <v>4</v>
      </c>
      <c r="E6" s="13" t="str">
        <f>IF(D6=8,"Verankerd",IF(D6=6,"Werkend",IF(D6=4,"In ontwikkeling",IF(D6=2,"Beginnend","niet gescoord"))))</f>
        <v>In ontwikkeling</v>
      </c>
      <c r="F6" s="11" t="s">
        <v>37</v>
      </c>
      <c r="G6" s="11" t="s">
        <v>38</v>
      </c>
      <c r="H6" s="11" t="s">
        <v>39</v>
      </c>
    </row>
    <row r="7" spans="1:8" ht="81" customHeight="1">
      <c r="A7" s="9" t="s">
        <v>40</v>
      </c>
      <c r="B7" s="10" t="s">
        <v>41</v>
      </c>
      <c r="C7" s="11" t="s">
        <v>42</v>
      </c>
      <c r="D7" s="12">
        <v>4</v>
      </c>
      <c r="E7" s="13" t="str">
        <f>IF(D7=8,"Verankerd",IF(D7=6,"Werkend",IF(D7=4,"In ontwikkeling",IF(D7=2,"Beginnend","niet gescoord"))))</f>
        <v>In ontwikkeling</v>
      </c>
      <c r="F7" s="11" t="s">
        <v>43</v>
      </c>
      <c r="G7" s="11" t="s">
        <v>44</v>
      </c>
      <c r="H7" s="11" t="s">
        <v>45</v>
      </c>
    </row>
    <row r="8" spans="1:8" ht="81" customHeight="1">
      <c r="A8" s="9" t="s">
        <v>46</v>
      </c>
      <c r="B8" s="10" t="s">
        <v>47</v>
      </c>
      <c r="C8" s="11" t="s">
        <v>48</v>
      </c>
      <c r="D8" s="12">
        <v>2</v>
      </c>
      <c r="E8" s="13" t="str">
        <f>IF(D8=8,"Verankerd",IF(D8=6,"Werkend",IF(D8=4,"In ontwikkeling",IF(D8=2,"Beginnend","niet gescoord"))))</f>
        <v>Beginnend</v>
      </c>
      <c r="F8" s="11" t="s">
        <v>49</v>
      </c>
      <c r="G8" s="11" t="s">
        <v>50</v>
      </c>
      <c r="H8" s="11" t="s">
        <v>51</v>
      </c>
    </row>
    <row r="9" spans="1:8" ht="81" customHeight="1">
      <c r="A9" s="9" t="s">
        <v>52</v>
      </c>
      <c r="B9" s="10" t="s">
        <v>53</v>
      </c>
      <c r="C9" s="11" t="s">
        <v>54</v>
      </c>
      <c r="D9" s="12">
        <v>2</v>
      </c>
      <c r="E9" s="13" t="str">
        <f>IF(D9=8,"Verankerd",IF(D9=6,"Werkend",IF(D9=4,"In ontwikkeling",IF(D9=2,"Beginnend","niet gescoord"))))</f>
        <v>Beginnend</v>
      </c>
      <c r="F9" s="11" t="s">
        <v>55</v>
      </c>
      <c r="G9" s="11" t="s">
        <v>56</v>
      </c>
      <c r="H9" s="11" t="s">
        <v>57</v>
      </c>
    </row>
  </sheetData>
  <mergeCells count="2">
    <mergeCell ref="A1:H1"/>
    <mergeCell ref="A2:H2"/>
  </mergeCells>
  <pageMargins left="0.75" right="0.75" top="1" bottom="1" header="0.511811023622047" footer="0.511811023622047"/>
  <pageSetup paperSize="9" orientation="portrait" horizontalDpi="300" verticalDpi="30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14"/>
  <sheetViews>
    <sheetView showGridLines="0" tabSelected="1" zoomScaleNormal="100" workbookViewId="0">
      <selection activeCell="G18" sqref="G18"/>
    </sheetView>
  </sheetViews>
  <sheetFormatPr defaultColWidth="8.5703125" defaultRowHeight="14.45"/>
  <cols>
    <col min="1" max="1" width="9.42578125" customWidth="1"/>
    <col min="2" max="2" width="30" customWidth="1"/>
    <col min="3" max="5" width="15" customWidth="1"/>
    <col min="6" max="6" width="12" customWidth="1"/>
    <col min="7" max="7" width="11" customWidth="1"/>
    <col min="8" max="8" width="17" customWidth="1"/>
  </cols>
  <sheetData>
    <row r="1" spans="1:8" ht="21.75" customHeight="1">
      <c r="A1" s="31" t="s">
        <v>58</v>
      </c>
      <c r="B1" s="31"/>
      <c r="C1" s="31"/>
      <c r="D1" s="31"/>
      <c r="E1" s="31"/>
      <c r="F1" s="31"/>
      <c r="G1" s="31"/>
      <c r="H1" s="31"/>
    </row>
    <row r="2" spans="1:8">
      <c r="A2" s="30" t="s">
        <v>59</v>
      </c>
      <c r="B2" s="30"/>
      <c r="C2" s="30"/>
      <c r="D2" s="30"/>
      <c r="E2" s="30"/>
      <c r="F2" s="30"/>
      <c r="G2" s="30"/>
      <c r="H2" s="30"/>
    </row>
    <row r="4" spans="1:8">
      <c r="A4" s="14" t="s">
        <v>60</v>
      </c>
      <c r="B4" s="32">
        <v>46218</v>
      </c>
      <c r="C4" s="33"/>
      <c r="E4" s="30" t="s">
        <v>61</v>
      </c>
      <c r="F4" s="30"/>
      <c r="G4" s="30"/>
      <c r="H4" s="30"/>
    </row>
    <row r="5" spans="1:8">
      <c r="A5" s="34" t="s">
        <v>62</v>
      </c>
      <c r="B5" s="34"/>
      <c r="C5" s="34"/>
      <c r="D5" s="34"/>
      <c r="E5" s="34"/>
      <c r="F5" s="34"/>
      <c r="G5" s="34"/>
      <c r="H5" s="34"/>
    </row>
    <row r="7" spans="1:8">
      <c r="A7" s="5" t="s">
        <v>21</v>
      </c>
      <c r="B7" s="5" t="s">
        <v>22</v>
      </c>
      <c r="C7" s="15" t="s">
        <v>63</v>
      </c>
      <c r="D7" s="15" t="s">
        <v>64</v>
      </c>
      <c r="E7" s="15" t="s">
        <v>65</v>
      </c>
      <c r="F7" s="5" t="s">
        <v>66</v>
      </c>
      <c r="G7" s="5" t="s">
        <v>67</v>
      </c>
      <c r="H7" s="5" t="s">
        <v>68</v>
      </c>
    </row>
    <row r="8" spans="1:8" ht="30" customHeight="1">
      <c r="A8" s="9" t="s">
        <v>28</v>
      </c>
      <c r="B8" s="16" t="s">
        <v>29</v>
      </c>
      <c r="C8" s="17">
        <v>6</v>
      </c>
      <c r="D8" s="17">
        <v>6</v>
      </c>
      <c r="E8" s="17">
        <v>6</v>
      </c>
      <c r="F8" s="18">
        <f>IF(COUNT(C8:E8)=0,"",AVERAGE(C8:E8))</f>
        <v>6</v>
      </c>
      <c r="G8" s="19">
        <f>IF(COUNT(C8:E8)=0,"",MAX(C8:E8)-MIN(C8:E8))</f>
        <v>0</v>
      </c>
      <c r="H8" s="20" t="str">
        <f>IF(G8="","",IF(G8&gt;=4,"● Bespreken",IF(G8=2,"○ Licht verschil","– Consensus")))</f>
        <v>– Consensus</v>
      </c>
    </row>
    <row r="9" spans="1:8" ht="30" customHeight="1">
      <c r="A9" s="9" t="s">
        <v>34</v>
      </c>
      <c r="B9" s="16" t="s">
        <v>35</v>
      </c>
      <c r="C9" s="17">
        <v>4</v>
      </c>
      <c r="D9" s="17">
        <v>4</v>
      </c>
      <c r="E9" s="17">
        <v>4</v>
      </c>
      <c r="F9" s="18">
        <f>IF(COUNT(C9:E9)=0,"",AVERAGE(C9:E9))</f>
        <v>4</v>
      </c>
      <c r="G9" s="19">
        <f>IF(COUNT(C9:E9)=0,"",MAX(C9:E9)-MIN(C9:E9))</f>
        <v>0</v>
      </c>
      <c r="H9" s="20" t="str">
        <f>IF(G9="","",IF(G9&gt;=4,"● Bespreken",IF(G9=2,"○ Licht verschil","– Consensus")))</f>
        <v>– Consensus</v>
      </c>
    </row>
    <row r="10" spans="1:8" ht="30" customHeight="1">
      <c r="A10" s="9" t="s">
        <v>40</v>
      </c>
      <c r="B10" s="16" t="s">
        <v>41</v>
      </c>
      <c r="C10" s="17">
        <v>4</v>
      </c>
      <c r="D10" s="17">
        <v>4</v>
      </c>
      <c r="E10" s="17">
        <v>4</v>
      </c>
      <c r="F10" s="18">
        <f>IF(COUNT(C10:E10)=0,"",AVERAGE(C10:E10))</f>
        <v>4</v>
      </c>
      <c r="G10" s="19">
        <f>IF(COUNT(C10:E10)=0,"",MAX(C10:E10)-MIN(C10:E10))</f>
        <v>0</v>
      </c>
      <c r="H10" s="20" t="str">
        <f>IF(G10="","",IF(G10&gt;=4,"● Bespreken",IF(G10=2,"○ Licht verschil","– Consensus")))</f>
        <v>– Consensus</v>
      </c>
    </row>
    <row r="11" spans="1:8" ht="30" customHeight="1">
      <c r="A11" s="9" t="s">
        <v>46</v>
      </c>
      <c r="B11" s="16" t="s">
        <v>47</v>
      </c>
      <c r="C11" s="17">
        <v>2</v>
      </c>
      <c r="D11" s="17">
        <v>4</v>
      </c>
      <c r="E11" s="17">
        <v>2</v>
      </c>
      <c r="F11" s="18">
        <f>IF(COUNT(C11:E11)=0,"",AVERAGE(C11:E11))</f>
        <v>2.6666666666666665</v>
      </c>
      <c r="G11" s="19">
        <f>IF(COUNT(C11:E11)=0,"",MAX(C11:E11)-MIN(C11:E11))</f>
        <v>2</v>
      </c>
      <c r="H11" s="20" t="str">
        <f>IF(G11="","",IF(G11&gt;=4,"● Bespreken",IF(G11=2,"○ Licht verschil","– Consensus")))</f>
        <v>○ Licht verschil</v>
      </c>
    </row>
    <row r="12" spans="1:8" ht="30" customHeight="1">
      <c r="A12" s="9" t="s">
        <v>52</v>
      </c>
      <c r="B12" s="16" t="s">
        <v>53</v>
      </c>
      <c r="C12" s="17">
        <v>2</v>
      </c>
      <c r="D12" s="17">
        <v>2</v>
      </c>
      <c r="E12" s="17">
        <v>2</v>
      </c>
      <c r="F12" s="18">
        <f>IF(COUNT(C12:E12)=0,"",AVERAGE(C12:E12))</f>
        <v>2</v>
      </c>
      <c r="G12" s="19">
        <f>IF(COUNT(C12:E12)=0,"",MAX(C12:E12)-MIN(C12:E12))</f>
        <v>0</v>
      </c>
      <c r="H12" s="20" t="str">
        <f>IF(G12="","",IF(G12&gt;=4,"● Bespreken",IF(G12=2,"○ Licht verschil","– Consensus")))</f>
        <v>– Consensus</v>
      </c>
    </row>
    <row r="14" spans="1:8">
      <c r="A14" s="30" t="s">
        <v>69</v>
      </c>
      <c r="B14" s="30"/>
      <c r="C14" s="30"/>
      <c r="D14" s="30"/>
      <c r="E14" s="30"/>
      <c r="F14" s="30"/>
      <c r="G14" s="30"/>
      <c r="H14" s="30"/>
    </row>
  </sheetData>
  <mergeCells count="6">
    <mergeCell ref="A14:H14"/>
    <mergeCell ref="A1:H1"/>
    <mergeCell ref="A2:H2"/>
    <mergeCell ref="B4:C4"/>
    <mergeCell ref="E4:H4"/>
    <mergeCell ref="A5:H5"/>
  </mergeCells>
  <conditionalFormatting sqref="H8:H12">
    <cfRule type="expression" dxfId="11" priority="2">
      <formula>$G8&gt;=4</formula>
    </cfRule>
    <cfRule type="expression" dxfId="10" priority="3">
      <formula>$G8=2</formula>
    </cfRule>
    <cfRule type="expression" dxfId="9" priority="4">
      <formula>$G8=0</formula>
    </cfRule>
  </conditionalFormatting>
  <dataValidations count="1">
    <dataValidation type="list" allowBlank="1" error="Kies 2, 4, 6 of 8" prompt="Kies een niveau: 2 beginnend → 8 verankerd" sqref="C8:E12" xr:uid="{00000000-0002-0000-0200-000000000000}">
      <formula1>"2,4,6,8"</formula1>
      <formula2>0</formula2>
    </dataValidation>
  </dataValidations>
  <pageMargins left="0.75" right="0.75" top="1" bottom="1" header="0.511811023622047" footer="0.511811023622047"/>
  <pageSetup paperSize="9" orientation="portrait" horizontalDpi="300" verticalDpi="30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14"/>
  <sheetViews>
    <sheetView showGridLines="0" zoomScaleNormal="100" workbookViewId="0">
      <selection sqref="A1:H1"/>
    </sheetView>
  </sheetViews>
  <sheetFormatPr defaultColWidth="8.5703125" defaultRowHeight="14.45"/>
  <cols>
    <col min="1" max="1" width="6" customWidth="1"/>
    <col min="2" max="2" width="30" customWidth="1"/>
    <col min="3" max="5" width="15" customWidth="1"/>
    <col min="6" max="6" width="12" customWidth="1"/>
    <col min="7" max="7" width="11" customWidth="1"/>
    <col min="8" max="8" width="17" customWidth="1"/>
  </cols>
  <sheetData>
    <row r="1" spans="1:8" ht="21.75" customHeight="1">
      <c r="A1" s="31" t="s">
        <v>70</v>
      </c>
      <c r="B1" s="31"/>
      <c r="C1" s="31"/>
      <c r="D1" s="31"/>
      <c r="E1" s="31"/>
      <c r="F1" s="31"/>
      <c r="G1" s="31"/>
      <c r="H1" s="31"/>
    </row>
    <row r="2" spans="1:8">
      <c r="A2" s="30" t="s">
        <v>71</v>
      </c>
      <c r="B2" s="30"/>
      <c r="C2" s="30"/>
      <c r="D2" s="30"/>
      <c r="E2" s="30"/>
      <c r="F2" s="30"/>
      <c r="G2" s="30"/>
      <c r="H2" s="30"/>
    </row>
    <row r="4" spans="1:8">
      <c r="A4" s="14" t="s">
        <v>60</v>
      </c>
      <c r="B4" s="33"/>
      <c r="C4" s="33"/>
      <c r="E4" s="30" t="s">
        <v>72</v>
      </c>
      <c r="F4" s="30"/>
      <c r="G4" s="30"/>
      <c r="H4" s="30"/>
    </row>
    <row r="5" spans="1:8">
      <c r="A5" s="34" t="s">
        <v>62</v>
      </c>
      <c r="B5" s="34"/>
      <c r="C5" s="34"/>
      <c r="D5" s="34"/>
      <c r="E5" s="34"/>
      <c r="F5" s="34"/>
      <c r="G5" s="34"/>
      <c r="H5" s="34"/>
    </row>
    <row r="7" spans="1:8">
      <c r="A7" s="5" t="s">
        <v>21</v>
      </c>
      <c r="B7" s="5" t="s">
        <v>22</v>
      </c>
      <c r="C7" s="15" t="s">
        <v>63</v>
      </c>
      <c r="D7" s="15" t="s">
        <v>64</v>
      </c>
      <c r="E7" s="15" t="s">
        <v>65</v>
      </c>
      <c r="F7" s="5" t="s">
        <v>66</v>
      </c>
      <c r="G7" s="5" t="s">
        <v>67</v>
      </c>
      <c r="H7" s="5" t="s">
        <v>68</v>
      </c>
    </row>
    <row r="8" spans="1:8" ht="30" customHeight="1">
      <c r="A8" s="9" t="s">
        <v>28</v>
      </c>
      <c r="B8" s="16" t="s">
        <v>29</v>
      </c>
      <c r="C8" s="17"/>
      <c r="D8" s="17"/>
      <c r="E8" s="17"/>
      <c r="F8" s="18" t="str">
        <f>IF(COUNT(C8:E8)=0,"",AVERAGE(C8:E8))</f>
        <v/>
      </c>
      <c r="G8" s="19" t="str">
        <f>IF(COUNT(C8:E8)=0,"",MAX(C8:E8)-MIN(C8:E8))</f>
        <v/>
      </c>
      <c r="H8" s="20" t="str">
        <f>IF(G8="","",IF(G8&gt;=4,"● Bespreken",IF(G8=2,"○ Licht verschil","– Consensus")))</f>
        <v/>
      </c>
    </row>
    <row r="9" spans="1:8" ht="30" customHeight="1">
      <c r="A9" s="9" t="s">
        <v>34</v>
      </c>
      <c r="B9" s="16" t="s">
        <v>35</v>
      </c>
      <c r="C9" s="17"/>
      <c r="D9" s="17"/>
      <c r="E9" s="17"/>
      <c r="F9" s="18" t="str">
        <f>IF(COUNT(C9:E9)=0,"",AVERAGE(C9:E9))</f>
        <v/>
      </c>
      <c r="G9" s="19" t="str">
        <f>IF(COUNT(C9:E9)=0,"",MAX(C9:E9)-MIN(C9:E9))</f>
        <v/>
      </c>
      <c r="H9" s="20" t="str">
        <f>IF(G9="","",IF(G9&gt;=4,"● Bespreken",IF(G9=2,"○ Licht verschil","– Consensus")))</f>
        <v/>
      </c>
    </row>
    <row r="10" spans="1:8" ht="30" customHeight="1">
      <c r="A10" s="9" t="s">
        <v>40</v>
      </c>
      <c r="B10" s="16" t="s">
        <v>41</v>
      </c>
      <c r="C10" s="17"/>
      <c r="D10" s="17"/>
      <c r="E10" s="17"/>
      <c r="F10" s="18" t="str">
        <f>IF(COUNT(C10:E10)=0,"",AVERAGE(C10:E10))</f>
        <v/>
      </c>
      <c r="G10" s="19" t="str">
        <f>IF(COUNT(C10:E10)=0,"",MAX(C10:E10)-MIN(C10:E10))</f>
        <v/>
      </c>
      <c r="H10" s="20" t="str">
        <f>IF(G10="","",IF(G10&gt;=4,"● Bespreken",IF(G10=2,"○ Licht verschil","– Consensus")))</f>
        <v/>
      </c>
    </row>
    <row r="11" spans="1:8" ht="30" customHeight="1">
      <c r="A11" s="9" t="s">
        <v>46</v>
      </c>
      <c r="B11" s="16" t="s">
        <v>47</v>
      </c>
      <c r="C11" s="17"/>
      <c r="D11" s="17"/>
      <c r="E11" s="17"/>
      <c r="F11" s="18" t="str">
        <f>IF(COUNT(C11:E11)=0,"",AVERAGE(C11:E11))</f>
        <v/>
      </c>
      <c r="G11" s="19" t="str">
        <f>IF(COUNT(C11:E11)=0,"",MAX(C11:E11)-MIN(C11:E11))</f>
        <v/>
      </c>
      <c r="H11" s="20" t="str">
        <f>IF(G11="","",IF(G11&gt;=4,"● Bespreken",IF(G11=2,"○ Licht verschil","– Consensus")))</f>
        <v/>
      </c>
    </row>
    <row r="12" spans="1:8" ht="30" customHeight="1">
      <c r="A12" s="9" t="s">
        <v>52</v>
      </c>
      <c r="B12" s="16" t="s">
        <v>53</v>
      </c>
      <c r="C12" s="17"/>
      <c r="D12" s="17"/>
      <c r="E12" s="17"/>
      <c r="F12" s="18" t="str">
        <f>IF(COUNT(C12:E12)=0,"",AVERAGE(C12:E12))</f>
        <v/>
      </c>
      <c r="G12" s="19" t="str">
        <f>IF(COUNT(C12:E12)=0,"",MAX(C12:E12)-MIN(C12:E12))</f>
        <v/>
      </c>
      <c r="H12" s="20" t="str">
        <f>IF(G12="","",IF(G12&gt;=4,"● Bespreken",IF(G12=2,"○ Licht verschil","– Consensus")))</f>
        <v/>
      </c>
    </row>
    <row r="14" spans="1:8">
      <c r="A14" s="30" t="s">
        <v>69</v>
      </c>
      <c r="B14" s="30"/>
      <c r="C14" s="30"/>
      <c r="D14" s="30"/>
      <c r="E14" s="30"/>
      <c r="F14" s="30"/>
      <c r="G14" s="30"/>
      <c r="H14" s="30"/>
    </row>
  </sheetData>
  <mergeCells count="6">
    <mergeCell ref="A14:H14"/>
    <mergeCell ref="A1:H1"/>
    <mergeCell ref="A2:H2"/>
    <mergeCell ref="B4:C4"/>
    <mergeCell ref="E4:H4"/>
    <mergeCell ref="A5:H5"/>
  </mergeCells>
  <conditionalFormatting sqref="H8:H12">
    <cfRule type="expression" dxfId="8" priority="2">
      <formula>$G8&gt;=4</formula>
    </cfRule>
    <cfRule type="expression" dxfId="7" priority="3">
      <formula>$G8=2</formula>
    </cfRule>
    <cfRule type="expression" dxfId="6" priority="4">
      <formula>$G8=0</formula>
    </cfRule>
  </conditionalFormatting>
  <dataValidations count="1">
    <dataValidation type="list" allowBlank="1" error="Kies 2, 4, 6 of 8" prompt="Kies een niveau: 2 beginnend → 8 verankerd" sqref="C8:E12" xr:uid="{00000000-0002-0000-0300-000000000000}">
      <formula1>"2,4,6,8"</formula1>
      <formula2>0</formula2>
    </dataValidation>
  </dataValidations>
  <pageMargins left="0.75" right="0.75" top="1" bottom="1" header="0.511811023622047" footer="0.511811023622047"/>
  <pageSetup paperSize="9" orientation="portrait" horizontalDpi="300" verticalDpi="300"/>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14"/>
  <sheetViews>
    <sheetView showGridLines="0" zoomScaleNormal="100" workbookViewId="0">
      <selection sqref="A1:H1"/>
    </sheetView>
  </sheetViews>
  <sheetFormatPr defaultColWidth="8.5703125" defaultRowHeight="14.45"/>
  <cols>
    <col min="1" max="1" width="6" customWidth="1"/>
    <col min="2" max="2" width="30" customWidth="1"/>
    <col min="3" max="5" width="15" customWidth="1"/>
    <col min="6" max="6" width="12" customWidth="1"/>
    <col min="7" max="7" width="11" customWidth="1"/>
    <col min="8" max="8" width="17" customWidth="1"/>
  </cols>
  <sheetData>
    <row r="1" spans="1:8" ht="21.75" customHeight="1">
      <c r="A1" s="31" t="s">
        <v>73</v>
      </c>
      <c r="B1" s="31"/>
      <c r="C1" s="31"/>
      <c r="D1" s="31"/>
      <c r="E1" s="31"/>
      <c r="F1" s="31"/>
      <c r="G1" s="31"/>
      <c r="H1" s="31"/>
    </row>
    <row r="2" spans="1:8">
      <c r="A2" s="30" t="s">
        <v>74</v>
      </c>
      <c r="B2" s="30"/>
      <c r="C2" s="30"/>
      <c r="D2" s="30"/>
      <c r="E2" s="30"/>
      <c r="F2" s="30"/>
      <c r="G2" s="30"/>
      <c r="H2" s="30"/>
    </row>
    <row r="4" spans="1:8">
      <c r="A4" s="14" t="s">
        <v>60</v>
      </c>
      <c r="B4" s="33"/>
      <c r="C4" s="33"/>
      <c r="E4" s="30" t="s">
        <v>75</v>
      </c>
      <c r="F4" s="30"/>
      <c r="G4" s="30"/>
      <c r="H4" s="30"/>
    </row>
    <row r="5" spans="1:8">
      <c r="A5" s="34" t="s">
        <v>62</v>
      </c>
      <c r="B5" s="34"/>
      <c r="C5" s="34"/>
      <c r="D5" s="34"/>
      <c r="E5" s="34"/>
      <c r="F5" s="34"/>
      <c r="G5" s="34"/>
      <c r="H5" s="34"/>
    </row>
    <row r="7" spans="1:8">
      <c r="A7" s="5" t="s">
        <v>21</v>
      </c>
      <c r="B7" s="5" t="s">
        <v>22</v>
      </c>
      <c r="C7" s="15" t="s">
        <v>63</v>
      </c>
      <c r="D7" s="15" t="s">
        <v>64</v>
      </c>
      <c r="E7" s="15" t="s">
        <v>65</v>
      </c>
      <c r="F7" s="5" t="s">
        <v>66</v>
      </c>
      <c r="G7" s="5" t="s">
        <v>67</v>
      </c>
      <c r="H7" s="5" t="s">
        <v>68</v>
      </c>
    </row>
    <row r="8" spans="1:8" ht="30" customHeight="1">
      <c r="A8" s="9" t="s">
        <v>28</v>
      </c>
      <c r="B8" s="16" t="s">
        <v>29</v>
      </c>
      <c r="C8" s="17"/>
      <c r="D8" s="17"/>
      <c r="E8" s="17"/>
      <c r="F8" s="18" t="str">
        <f>IF(COUNT(C8:E8)=0,"",AVERAGE(C8:E8))</f>
        <v/>
      </c>
      <c r="G8" s="19" t="str">
        <f>IF(COUNT(C8:E8)=0,"",MAX(C8:E8)-MIN(C8:E8))</f>
        <v/>
      </c>
      <c r="H8" s="20" t="str">
        <f>IF(G8="","",IF(G8&gt;=4,"● Bespreken",IF(G8=2,"○ Licht verschil","– Consensus")))</f>
        <v/>
      </c>
    </row>
    <row r="9" spans="1:8" ht="30" customHeight="1">
      <c r="A9" s="9" t="s">
        <v>34</v>
      </c>
      <c r="B9" s="16" t="s">
        <v>35</v>
      </c>
      <c r="C9" s="17"/>
      <c r="D9" s="17"/>
      <c r="E9" s="17"/>
      <c r="F9" s="18" t="str">
        <f>IF(COUNT(C9:E9)=0,"",AVERAGE(C9:E9))</f>
        <v/>
      </c>
      <c r="G9" s="19" t="str">
        <f>IF(COUNT(C9:E9)=0,"",MAX(C9:E9)-MIN(C9:E9))</f>
        <v/>
      </c>
      <c r="H9" s="20" t="str">
        <f>IF(G9="","",IF(G9&gt;=4,"● Bespreken",IF(G9=2,"○ Licht verschil","– Consensus")))</f>
        <v/>
      </c>
    </row>
    <row r="10" spans="1:8" ht="30" customHeight="1">
      <c r="A10" s="9" t="s">
        <v>40</v>
      </c>
      <c r="B10" s="16" t="s">
        <v>41</v>
      </c>
      <c r="C10" s="17"/>
      <c r="D10" s="17"/>
      <c r="E10" s="17"/>
      <c r="F10" s="18" t="str">
        <f>IF(COUNT(C10:E10)=0,"",AVERAGE(C10:E10))</f>
        <v/>
      </c>
      <c r="G10" s="19" t="str">
        <f>IF(COUNT(C10:E10)=0,"",MAX(C10:E10)-MIN(C10:E10))</f>
        <v/>
      </c>
      <c r="H10" s="20" t="str">
        <f>IF(G10="","",IF(G10&gt;=4,"● Bespreken",IF(G10=2,"○ Licht verschil","– Consensus")))</f>
        <v/>
      </c>
    </row>
    <row r="11" spans="1:8" ht="30" customHeight="1">
      <c r="A11" s="9" t="s">
        <v>46</v>
      </c>
      <c r="B11" s="16" t="s">
        <v>47</v>
      </c>
      <c r="C11" s="17"/>
      <c r="D11" s="17"/>
      <c r="E11" s="17"/>
      <c r="F11" s="18" t="str">
        <f>IF(COUNT(C11:E11)=0,"",AVERAGE(C11:E11))</f>
        <v/>
      </c>
      <c r="G11" s="19" t="str">
        <f>IF(COUNT(C11:E11)=0,"",MAX(C11:E11)-MIN(C11:E11))</f>
        <v/>
      </c>
      <c r="H11" s="20" t="str">
        <f>IF(G11="","",IF(G11&gt;=4,"● Bespreken",IF(G11=2,"○ Licht verschil","– Consensus")))</f>
        <v/>
      </c>
    </row>
    <row r="12" spans="1:8" ht="30" customHeight="1">
      <c r="A12" s="9" t="s">
        <v>52</v>
      </c>
      <c r="B12" s="16" t="s">
        <v>53</v>
      </c>
      <c r="C12" s="17"/>
      <c r="D12" s="17"/>
      <c r="E12" s="17"/>
      <c r="F12" s="18" t="str">
        <f>IF(COUNT(C12:E12)=0,"",AVERAGE(C12:E12))</f>
        <v/>
      </c>
      <c r="G12" s="19" t="str">
        <f>IF(COUNT(C12:E12)=0,"",MAX(C12:E12)-MIN(C12:E12))</f>
        <v/>
      </c>
      <c r="H12" s="20" t="str">
        <f>IF(G12="","",IF(G12&gt;=4,"● Bespreken",IF(G12=2,"○ Licht verschil","– Consensus")))</f>
        <v/>
      </c>
    </row>
    <row r="14" spans="1:8">
      <c r="A14" s="30" t="s">
        <v>69</v>
      </c>
      <c r="B14" s="30"/>
      <c r="C14" s="30"/>
      <c r="D14" s="30"/>
      <c r="E14" s="30"/>
      <c r="F14" s="30"/>
      <c r="G14" s="30"/>
      <c r="H14" s="30"/>
    </row>
  </sheetData>
  <mergeCells count="6">
    <mergeCell ref="A14:H14"/>
    <mergeCell ref="A1:H1"/>
    <mergeCell ref="A2:H2"/>
    <mergeCell ref="B4:C4"/>
    <mergeCell ref="E4:H4"/>
    <mergeCell ref="A5:H5"/>
  </mergeCells>
  <conditionalFormatting sqref="H8:H12">
    <cfRule type="expression" dxfId="5" priority="2">
      <formula>$G8&gt;=4</formula>
    </cfRule>
    <cfRule type="expression" dxfId="4" priority="3">
      <formula>$G8=2</formula>
    </cfRule>
    <cfRule type="expression" dxfId="3" priority="4">
      <formula>$G8=0</formula>
    </cfRule>
  </conditionalFormatting>
  <dataValidations count="1">
    <dataValidation type="list" allowBlank="1" error="Kies 2, 4, 6 of 8" prompt="Kies een niveau: 2 beginnend → 8 verankerd" sqref="C8:E12" xr:uid="{00000000-0002-0000-0400-000000000000}">
      <formula1>"2,4,6,8"</formula1>
      <formula2>0</formula2>
    </dataValidation>
  </dataValidations>
  <pageMargins left="0.75" right="0.75" top="1" bottom="1" header="0.511811023622047" footer="0.511811023622047"/>
  <pageSetup paperSize="9" orientation="portrait" horizontalDpi="300" verticalDpi="300"/>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14"/>
  <sheetViews>
    <sheetView showGridLines="0" zoomScaleNormal="100" workbookViewId="0">
      <selection activeCell="I1" sqref="I1"/>
    </sheetView>
  </sheetViews>
  <sheetFormatPr defaultColWidth="8.5703125" defaultRowHeight="14.45"/>
  <cols>
    <col min="1" max="1" width="6" customWidth="1"/>
    <col min="2" max="2" width="30" customWidth="1"/>
    <col min="3" max="5" width="15" customWidth="1"/>
    <col min="6" max="6" width="12" customWidth="1"/>
    <col min="7" max="7" width="11" customWidth="1"/>
    <col min="8" max="8" width="17" customWidth="1"/>
  </cols>
  <sheetData>
    <row r="1" spans="1:8" ht="21.75" customHeight="1">
      <c r="A1" s="31" t="s">
        <v>76</v>
      </c>
      <c r="B1" s="31"/>
      <c r="C1" s="31"/>
      <c r="D1" s="31"/>
      <c r="E1" s="31"/>
      <c r="F1" s="31"/>
      <c r="G1" s="31"/>
      <c r="H1" s="31"/>
    </row>
    <row r="2" spans="1:8">
      <c r="A2" s="30" t="s">
        <v>77</v>
      </c>
      <c r="B2" s="30"/>
      <c r="C2" s="30"/>
      <c r="D2" s="30"/>
      <c r="E2" s="30"/>
      <c r="F2" s="30"/>
      <c r="G2" s="30"/>
      <c r="H2" s="30"/>
    </row>
    <row r="4" spans="1:8">
      <c r="A4" s="14" t="s">
        <v>60</v>
      </c>
      <c r="B4" s="33"/>
      <c r="C4" s="33"/>
      <c r="E4" s="30" t="s">
        <v>78</v>
      </c>
      <c r="F4" s="30"/>
      <c r="G4" s="30"/>
      <c r="H4" s="30"/>
    </row>
    <row r="5" spans="1:8">
      <c r="A5" s="34" t="s">
        <v>62</v>
      </c>
      <c r="B5" s="34"/>
      <c r="C5" s="34"/>
      <c r="D5" s="34"/>
      <c r="E5" s="34"/>
      <c r="F5" s="34"/>
      <c r="G5" s="34"/>
      <c r="H5" s="34"/>
    </row>
    <row r="7" spans="1:8">
      <c r="A7" s="5" t="s">
        <v>21</v>
      </c>
      <c r="B7" s="5" t="s">
        <v>22</v>
      </c>
      <c r="C7" s="15" t="s">
        <v>63</v>
      </c>
      <c r="D7" s="15" t="s">
        <v>64</v>
      </c>
      <c r="E7" s="15" t="s">
        <v>65</v>
      </c>
      <c r="F7" s="5" t="s">
        <v>66</v>
      </c>
      <c r="G7" s="5" t="s">
        <v>67</v>
      </c>
      <c r="H7" s="5" t="s">
        <v>68</v>
      </c>
    </row>
    <row r="8" spans="1:8" ht="30" customHeight="1">
      <c r="A8" s="9" t="s">
        <v>28</v>
      </c>
      <c r="B8" s="16" t="s">
        <v>29</v>
      </c>
      <c r="C8" s="17"/>
      <c r="D8" s="17"/>
      <c r="E8" s="17"/>
      <c r="F8" s="18" t="str">
        <f>IF(COUNT(C8:E8)=0,"",AVERAGE(C8:E8))</f>
        <v/>
      </c>
      <c r="G8" s="19" t="str">
        <f>IF(COUNT(C8:E8)=0,"",MAX(C8:E8)-MIN(C8:E8))</f>
        <v/>
      </c>
      <c r="H8" s="20" t="str">
        <f>IF(G8="","",IF(G8&gt;=4,"● Bespreken",IF(G8=2,"○ Licht verschil","– Consensus")))</f>
        <v/>
      </c>
    </row>
    <row r="9" spans="1:8" ht="30" customHeight="1">
      <c r="A9" s="9" t="s">
        <v>34</v>
      </c>
      <c r="B9" s="16" t="s">
        <v>35</v>
      </c>
      <c r="C9" s="17"/>
      <c r="D9" s="17"/>
      <c r="E9" s="17"/>
      <c r="F9" s="18" t="str">
        <f>IF(COUNT(C9:E9)=0,"",AVERAGE(C9:E9))</f>
        <v/>
      </c>
      <c r="G9" s="19" t="str">
        <f>IF(COUNT(C9:E9)=0,"",MAX(C9:E9)-MIN(C9:E9))</f>
        <v/>
      </c>
      <c r="H9" s="20" t="str">
        <f>IF(G9="","",IF(G9&gt;=4,"● Bespreken",IF(G9=2,"○ Licht verschil","– Consensus")))</f>
        <v/>
      </c>
    </row>
    <row r="10" spans="1:8" ht="30" customHeight="1">
      <c r="A10" s="9" t="s">
        <v>40</v>
      </c>
      <c r="B10" s="16" t="s">
        <v>41</v>
      </c>
      <c r="C10" s="17"/>
      <c r="D10" s="17"/>
      <c r="E10" s="17"/>
      <c r="F10" s="18" t="str">
        <f>IF(COUNT(C10:E10)=0,"",AVERAGE(C10:E10))</f>
        <v/>
      </c>
      <c r="G10" s="19" t="str">
        <f>IF(COUNT(C10:E10)=0,"",MAX(C10:E10)-MIN(C10:E10))</f>
        <v/>
      </c>
      <c r="H10" s="20" t="str">
        <f>IF(G10="","",IF(G10&gt;=4,"● Bespreken",IF(G10=2,"○ Licht verschil","– Consensus")))</f>
        <v/>
      </c>
    </row>
    <row r="11" spans="1:8" ht="30" customHeight="1">
      <c r="A11" s="9" t="s">
        <v>46</v>
      </c>
      <c r="B11" s="16" t="s">
        <v>47</v>
      </c>
      <c r="C11" s="17"/>
      <c r="D11" s="17"/>
      <c r="E11" s="17"/>
      <c r="F11" s="18" t="str">
        <f>IF(COUNT(C11:E11)=0,"",AVERAGE(C11:E11))</f>
        <v/>
      </c>
      <c r="G11" s="19" t="str">
        <f>IF(COUNT(C11:E11)=0,"",MAX(C11:E11)-MIN(C11:E11))</f>
        <v/>
      </c>
      <c r="H11" s="20" t="str">
        <f>IF(G11="","",IF(G11&gt;=4,"● Bespreken",IF(G11=2,"○ Licht verschil","– Consensus")))</f>
        <v/>
      </c>
    </row>
    <row r="12" spans="1:8" ht="30" customHeight="1">
      <c r="A12" s="9" t="s">
        <v>52</v>
      </c>
      <c r="B12" s="16" t="s">
        <v>53</v>
      </c>
      <c r="C12" s="17"/>
      <c r="D12" s="17"/>
      <c r="E12" s="17"/>
      <c r="F12" s="18" t="str">
        <f>IF(COUNT(C12:E12)=0,"",AVERAGE(C12:E12))</f>
        <v/>
      </c>
      <c r="G12" s="19" t="str">
        <f>IF(COUNT(C12:E12)=0,"",MAX(C12:E12)-MIN(C12:E12))</f>
        <v/>
      </c>
      <c r="H12" s="20" t="str">
        <f>IF(G12="","",IF(G12&gt;=4,"● Bespreken",IF(G12=2,"○ Licht verschil","– Consensus")))</f>
        <v/>
      </c>
    </row>
    <row r="14" spans="1:8">
      <c r="A14" s="30" t="s">
        <v>69</v>
      </c>
      <c r="B14" s="30"/>
      <c r="C14" s="30"/>
      <c r="D14" s="30"/>
      <c r="E14" s="30"/>
      <c r="F14" s="30"/>
      <c r="G14" s="30"/>
      <c r="H14" s="30"/>
    </row>
  </sheetData>
  <mergeCells count="6">
    <mergeCell ref="A14:H14"/>
    <mergeCell ref="A1:H1"/>
    <mergeCell ref="A2:H2"/>
    <mergeCell ref="B4:C4"/>
    <mergeCell ref="E4:H4"/>
    <mergeCell ref="A5:H5"/>
  </mergeCells>
  <conditionalFormatting sqref="H8:H12">
    <cfRule type="expression" dxfId="2" priority="2">
      <formula>$G8&gt;=4</formula>
    </cfRule>
    <cfRule type="expression" dxfId="1" priority="3">
      <formula>$G8=2</formula>
    </cfRule>
    <cfRule type="expression" dxfId="0" priority="4">
      <formula>$G8=0</formula>
    </cfRule>
  </conditionalFormatting>
  <dataValidations count="1">
    <dataValidation type="list" allowBlank="1" error="Kies 2, 4, 6 of 8" prompt="Kies een niveau: 2 beginnend → 8 verankerd" sqref="C8:E12" xr:uid="{00000000-0002-0000-0500-000000000000}">
      <formula1>"2,4,6,8"</formula1>
      <formula2>0</formula2>
    </dataValidation>
  </dataValidations>
  <pageMargins left="0.75" right="0.75" top="1" bottom="1" header="0.511811023622047" footer="0.511811023622047"/>
  <pageSetup paperSize="9" orientation="portrait" horizontalDpi="300" verticalDpi="300"/>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14"/>
  <sheetViews>
    <sheetView showGridLines="0" zoomScaleNormal="100" workbookViewId="0">
      <selection activeCell="E9" sqref="E9"/>
    </sheetView>
  </sheetViews>
  <sheetFormatPr defaultColWidth="8.5703125" defaultRowHeight="14.45"/>
  <cols>
    <col min="1" max="1" width="6" customWidth="1"/>
    <col min="2" max="2" width="30" customWidth="1"/>
    <col min="3" max="6" width="13" customWidth="1"/>
    <col min="7" max="7" width="14" customWidth="1"/>
  </cols>
  <sheetData>
    <row r="1" spans="1:7" ht="24" customHeight="1">
      <c r="A1" s="29" t="s">
        <v>79</v>
      </c>
      <c r="B1" s="29"/>
      <c r="C1" s="29"/>
      <c r="D1" s="29"/>
      <c r="E1" s="29"/>
      <c r="F1" s="29"/>
      <c r="G1" s="29"/>
    </row>
    <row r="2" spans="1:7">
      <c r="A2" s="30" t="s">
        <v>80</v>
      </c>
      <c r="B2" s="30"/>
      <c r="C2" s="30"/>
      <c r="D2" s="30"/>
      <c r="E2" s="30"/>
      <c r="F2" s="30"/>
      <c r="G2" s="30"/>
    </row>
    <row r="5" spans="1:7">
      <c r="A5" s="5" t="s">
        <v>21</v>
      </c>
      <c r="B5" s="5" t="s">
        <v>22</v>
      </c>
      <c r="C5" s="5" t="s">
        <v>81</v>
      </c>
      <c r="D5" s="5" t="s">
        <v>82</v>
      </c>
      <c r="E5" s="5" t="s">
        <v>83</v>
      </c>
      <c r="F5" s="5" t="s">
        <v>84</v>
      </c>
      <c r="G5" s="5" t="s">
        <v>85</v>
      </c>
    </row>
    <row r="6" spans="1:7" ht="27.75" customHeight="1">
      <c r="A6" s="9" t="s">
        <v>28</v>
      </c>
      <c r="B6" s="16" t="s">
        <v>29</v>
      </c>
      <c r="C6" s="21">
        <f>'Meting 1'!F8</f>
        <v>6</v>
      </c>
      <c r="D6" s="21" t="str">
        <f>'Meting 2'!F8</f>
        <v/>
      </c>
      <c r="E6" s="21" t="str">
        <f>'Meting 3'!F8</f>
        <v/>
      </c>
      <c r="F6" s="21" t="str">
        <f>'Meting 4'!F8</f>
        <v/>
      </c>
      <c r="G6" s="22" t="str">
        <f>IF(AND(ISNUMBER(C6),ISNUMBER(F6)),F6-C6,"")</f>
        <v/>
      </c>
    </row>
    <row r="7" spans="1:7" ht="27.75" customHeight="1">
      <c r="A7" s="9" t="s">
        <v>34</v>
      </c>
      <c r="B7" s="16" t="s">
        <v>35</v>
      </c>
      <c r="C7" s="21">
        <f>'Meting 1'!F9</f>
        <v>4</v>
      </c>
      <c r="D7" s="21" t="str">
        <f>'Meting 2'!F9</f>
        <v/>
      </c>
      <c r="E7" s="21" t="str">
        <f>'Meting 3'!F9</f>
        <v/>
      </c>
      <c r="F7" s="21" t="str">
        <f>'Meting 4'!F9</f>
        <v/>
      </c>
      <c r="G7" s="22" t="str">
        <f>IF(AND(ISNUMBER(C7),ISNUMBER(F7)),F7-C7,"")</f>
        <v/>
      </c>
    </row>
    <row r="8" spans="1:7" ht="27.75" customHeight="1">
      <c r="A8" s="9" t="s">
        <v>40</v>
      </c>
      <c r="B8" s="16" t="s">
        <v>41</v>
      </c>
      <c r="C8" s="21">
        <f>'Meting 1'!F10</f>
        <v>4</v>
      </c>
      <c r="D8" s="21" t="str">
        <f>'Meting 2'!F10</f>
        <v/>
      </c>
      <c r="E8" s="21" t="str">
        <f>'Meting 3'!F10</f>
        <v/>
      </c>
      <c r="F8" s="21" t="str">
        <f>'Meting 4'!F10</f>
        <v/>
      </c>
      <c r="G8" s="22" t="str">
        <f>IF(AND(ISNUMBER(C8),ISNUMBER(F8)),F8-C8,"")</f>
        <v/>
      </c>
    </row>
    <row r="9" spans="1:7" ht="27.75" customHeight="1">
      <c r="A9" s="9" t="s">
        <v>46</v>
      </c>
      <c r="B9" s="16" t="s">
        <v>47</v>
      </c>
      <c r="C9" s="21">
        <f>'Meting 1'!F11</f>
        <v>2.6666666666666665</v>
      </c>
      <c r="D9" s="21" t="str">
        <f>'Meting 2'!F11</f>
        <v/>
      </c>
      <c r="E9" s="21" t="str">
        <f>'Meting 3'!F11</f>
        <v/>
      </c>
      <c r="F9" s="21" t="str">
        <f>'Meting 4'!F11</f>
        <v/>
      </c>
      <c r="G9" s="22" t="str">
        <f>IF(AND(ISNUMBER(C9),ISNUMBER(F9)),F9-C9,"")</f>
        <v/>
      </c>
    </row>
    <row r="10" spans="1:7" ht="27.75" customHeight="1">
      <c r="A10" s="9" t="s">
        <v>52</v>
      </c>
      <c r="B10" s="16" t="s">
        <v>53</v>
      </c>
      <c r="C10" s="21">
        <f>'Meting 1'!F12</f>
        <v>2</v>
      </c>
      <c r="D10" s="21" t="str">
        <f>'Meting 2'!F12</f>
        <v/>
      </c>
      <c r="E10" s="21" t="str">
        <f>'Meting 3'!F12</f>
        <v/>
      </c>
      <c r="F10" s="21" t="str">
        <f>'Meting 4'!F12</f>
        <v/>
      </c>
      <c r="G10" s="22" t="str">
        <f>IF(AND(ISNUMBER(C10),ISNUMBER(F10)),F10-C10,"")</f>
        <v/>
      </c>
    </row>
    <row r="11" spans="1:7">
      <c r="A11" s="23"/>
      <c r="B11" s="24" t="s">
        <v>86</v>
      </c>
      <c r="C11" s="25">
        <f>IF(COUNT(C6:C10)=0,"",AVERAGE(C6:C10))</f>
        <v>3.7333333333333334</v>
      </c>
      <c r="D11" s="25" t="str">
        <f>IF(COUNT(D6:D10)=0,"",AVERAGE(D6:D10))</f>
        <v/>
      </c>
      <c r="E11" s="25" t="str">
        <f>IF(COUNT(E6:E10)=0,"",AVERAGE(E6:E10))</f>
        <v/>
      </c>
      <c r="F11" s="25" t="str">
        <f>IF(COUNT(F6:F10)=0,"",AVERAGE(F6:F10))</f>
        <v/>
      </c>
      <c r="G11" s="23"/>
    </row>
    <row r="12" spans="1:7">
      <c r="A12" s="23"/>
      <c r="B12" s="24" t="s">
        <v>87</v>
      </c>
      <c r="C12" s="26">
        <f>IF(COUNT('Meting 1'!G8:G12)=0,"",AVERAGE('Meting 1'!G8:G12))</f>
        <v>0.4</v>
      </c>
      <c r="D12" s="26" t="str">
        <f>IF(COUNT('Meting 2'!G8:G12)=0,"",AVERAGE('Meting 2'!G8:G12))</f>
        <v/>
      </c>
      <c r="E12" s="26" t="str">
        <f>IF(COUNT('Meting 3'!G8:G12)=0,"",AVERAGE('Meting 3'!G8:G12))</f>
        <v/>
      </c>
      <c r="F12" s="26" t="str">
        <f>IF(COUNT('Meting 4'!G8:G12)=0,"",AVERAGE('Meting 4'!G8:G12))</f>
        <v/>
      </c>
      <c r="G12" s="23"/>
    </row>
    <row r="14" spans="1:7">
      <c r="A14" s="30" t="s">
        <v>88</v>
      </c>
      <c r="B14" s="30"/>
      <c r="C14" s="30"/>
      <c r="D14" s="30"/>
      <c r="E14" s="30"/>
      <c r="F14" s="30"/>
      <c r="G14" s="30"/>
    </row>
  </sheetData>
  <mergeCells count="3">
    <mergeCell ref="A1:G1"/>
    <mergeCell ref="A2:G2"/>
    <mergeCell ref="A14:G14"/>
  </mergeCells>
  <pageMargins left="0.75" right="0.75" top="1" bottom="1" header="0.511811023622047" footer="0.511811023622047"/>
  <pageSetup paperSize="9" orientation="portrait" horizontalDpi="300" verticalDpi="300"/>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f92717a5-da7d-4b4f-b0ca-ecffec8242e0">
      <Terms xmlns="http://schemas.microsoft.com/office/infopath/2007/PartnerControls"/>
    </lcf76f155ced4ddcb4097134ff3c332f>
    <TaxCatchAll xmlns="d06c8b48-a6f5-4762-9057-8e48138a5201"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E81F80E750652498CAAA16194F50837" ma:contentTypeVersion="16" ma:contentTypeDescription="Een nieuw document maken." ma:contentTypeScope="" ma:versionID="5ed409960764b77692eb56792c48e483">
  <xsd:schema xmlns:xsd="http://www.w3.org/2001/XMLSchema" xmlns:xs="http://www.w3.org/2001/XMLSchema" xmlns:p="http://schemas.microsoft.com/office/2006/metadata/properties" xmlns:ns2="f92717a5-da7d-4b4f-b0ca-ecffec8242e0" xmlns:ns3="d06c8b48-a6f5-4762-9057-8e48138a5201" targetNamespace="http://schemas.microsoft.com/office/2006/metadata/properties" ma:root="true" ma:fieldsID="48200de3b88abc8c4fdf332220dcde4b" ns2:_="" ns3:_="">
    <xsd:import namespace="f92717a5-da7d-4b4f-b0ca-ecffec8242e0"/>
    <xsd:import namespace="d06c8b48-a6f5-4762-9057-8e48138a520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ObjectDetectorVersions" minOccurs="0"/>
                <xsd:element ref="ns2:MediaLengthInSeconds" minOccurs="0"/>
                <xsd:element ref="ns2:MediaServiceLocation" minOccurs="0"/>
                <xsd:element ref="ns2:MediaServiceGenerationTime" minOccurs="0"/>
                <xsd:element ref="ns2:MediaServiceEventHashCode" minOccurs="0"/>
                <xsd:element ref="ns2:lcf76f155ced4ddcb4097134ff3c332f" minOccurs="0"/>
                <xsd:element ref="ns3:TaxCatchAll" minOccurs="0"/>
                <xsd:element ref="ns2:MediaServiceOCR" minOccurs="0"/>
                <xsd:element ref="ns3:SharedWithUsers" minOccurs="0"/>
                <xsd:element ref="ns3:SharedWithDetail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2717a5-da7d-4b4f-b0ca-ecffec8242e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Location" ma:index="13" nillable="true" ma:displayName="Location" ma:indexed="true"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efdbb616-edaa-46ed-bbd9-41f0ad58cc1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06c8b48-a6f5-4762-9057-8e48138a5201"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71e7973c-615e-4087-9d72-b355e8750ed4}" ma:internalName="TaxCatchAll" ma:showField="CatchAllData" ma:web="d06c8b48-a6f5-4762-9057-8e48138a5201">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50AE67A-2F57-4428-94C4-A2A78794B45C}"/>
</file>

<file path=customXml/itemProps2.xml><?xml version="1.0" encoding="utf-8"?>
<ds:datastoreItem xmlns:ds="http://schemas.openxmlformats.org/officeDocument/2006/customXml" ds:itemID="{AC30E27B-CCBD-4101-B022-08EA85EF07B5}"/>
</file>

<file path=customXml/itemProps3.xml><?xml version="1.0" encoding="utf-8"?>
<ds:datastoreItem xmlns:ds="http://schemas.openxmlformats.org/officeDocument/2006/customXml" ds:itemID="{9FC7DA4C-A5E5-48E0-9C57-5F6A88BCC75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Erwin Borgmeier | LiS</cp:lastModifiedBy>
  <cp:revision>1</cp:revision>
  <dcterms:created xsi:type="dcterms:W3CDTF">2026-07-10T07:44:21Z</dcterms:created>
  <dcterms:modified xsi:type="dcterms:W3CDTF">2026-07-16T12:41:25Z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0x0101004E81F80E750652498CAAA16194F50837</vt:lpwstr>
  </property>
  <property fmtid="{D5CDD505-2E9C-101B-9397-08002B2CF9AE}" pid="3" name="MediaServiceImageTags">
    <vt:lpwstr/>
  </property>
</Properties>
</file>